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3040" windowHeight="891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95" i="1" l="1"/>
  <c r="J195" i="1"/>
  <c r="H195" i="1"/>
  <c r="G176" i="1"/>
  <c r="J176" i="1"/>
  <c r="I176" i="1"/>
  <c r="H176" i="1"/>
  <c r="J157" i="1"/>
  <c r="I157" i="1"/>
  <c r="H157" i="1"/>
  <c r="G157" i="1"/>
  <c r="J138" i="1"/>
  <c r="I138" i="1"/>
  <c r="H138" i="1"/>
  <c r="G138" i="1"/>
  <c r="G119" i="1"/>
  <c r="J119" i="1"/>
  <c r="I119" i="1"/>
  <c r="H119" i="1"/>
  <c r="J100" i="1"/>
  <c r="I100" i="1"/>
  <c r="H100" i="1"/>
  <c r="G100" i="1"/>
  <c r="F100" i="1"/>
  <c r="J81" i="1"/>
  <c r="F81" i="1"/>
  <c r="I81" i="1"/>
  <c r="H81" i="1"/>
  <c r="G81" i="1"/>
  <c r="F62" i="1"/>
  <c r="J62" i="1"/>
  <c r="I62" i="1"/>
  <c r="H62" i="1"/>
  <c r="G62" i="1"/>
  <c r="J43" i="1"/>
  <c r="I43" i="1"/>
  <c r="H43" i="1"/>
  <c r="G43" i="1"/>
  <c r="F119" i="1"/>
  <c r="F138" i="1"/>
  <c r="F157" i="1"/>
  <c r="F176" i="1"/>
  <c r="F195" i="1"/>
  <c r="I24" i="1"/>
  <c r="F24" i="1"/>
  <c r="J24" i="1"/>
  <c r="H24" i="1"/>
  <c r="G24" i="1"/>
  <c r="I196" i="1" l="1"/>
  <c r="F196" i="1"/>
  <c r="J196" i="1"/>
  <c r="H196" i="1"/>
  <c r="G196" i="1"/>
</calcChain>
</file>

<file path=xl/sharedStrings.xml><?xml version="1.0" encoding="utf-8"?>
<sst xmlns="http://schemas.openxmlformats.org/spreadsheetml/2006/main" count="292" uniqueCount="96">
  <si>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</si>
  <si>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</si>
  <si>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</si>
  <si>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</si>
  <si>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</si>
  <si>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</si>
  <si>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</si>
  <si>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</si>
  <si>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</si>
  <si>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</si>
  <si>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</si>
  <si>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</si>
  <si>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</si>
  <si>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</si>
  <si>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</si>
  <si>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</si>
  <si>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</si>
  <si>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</si>
  <si>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</si>
  <si>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</si>
  <si>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</si>
  <si>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</si>
  <si>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</si>
  <si>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</si>
  <si>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</si>
  <si>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</si>
  <si>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</si>
  <si>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</si>
  <si>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</si>
  <si>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</si>
  <si>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</si>
  <si>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</si>
  <si>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</si>
  <si>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</si>
  <si>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</si>
  <si>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</si>
  <si>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</si>
  <si>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</si>
  <si>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</si>
  <si>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 молочная жидкая с маслом сливочным</t>
  </si>
  <si>
    <t>Какао с молоком</t>
  </si>
  <si>
    <t>Бутерброд с сыром</t>
  </si>
  <si>
    <t>Фрукт</t>
  </si>
  <si>
    <t>Суп картофельный с бобовыми (горохом лущеным)</t>
  </si>
  <si>
    <t xml:space="preserve">Шницель мясной </t>
  </si>
  <si>
    <t>Макароные изделия отварные</t>
  </si>
  <si>
    <t>Компот из свежих плодов с вит. С</t>
  </si>
  <si>
    <t>Хлеб ржаной</t>
  </si>
  <si>
    <t>Котлета из мяса кур</t>
  </si>
  <si>
    <t>Картофельное пюре</t>
  </si>
  <si>
    <t>Выпечное изделие</t>
  </si>
  <si>
    <t>Чай с сахаром и лимоном</t>
  </si>
  <si>
    <t>Суп картофельный с рыбными консервами</t>
  </si>
  <si>
    <t>Печень по-строгановски</t>
  </si>
  <si>
    <t>Рис отварной</t>
  </si>
  <si>
    <t>Напиток из смеси сухофруктов</t>
  </si>
  <si>
    <t>Запеканка творожная с молоком сгущеным</t>
  </si>
  <si>
    <t>Чай с низким содержанием сахара</t>
  </si>
  <si>
    <t>десерт</t>
  </si>
  <si>
    <t>Йогурт фруктовый</t>
  </si>
  <si>
    <t>Борщ из св.капусты с картофелем и сметаной</t>
  </si>
  <si>
    <t>Тефтели мясные с томатным соусом</t>
  </si>
  <si>
    <t>461/587</t>
  </si>
  <si>
    <t>Каша гречневая рассыпчатая</t>
  </si>
  <si>
    <t>Компот из черной смородины с/м</t>
  </si>
  <si>
    <t>Биточек мясной</t>
  </si>
  <si>
    <t>Макаронные изделия отварные</t>
  </si>
  <si>
    <t>Чай с сахаром</t>
  </si>
  <si>
    <t>Суп картофельный с крупой</t>
  </si>
  <si>
    <t>Шницель мясной</t>
  </si>
  <si>
    <t>Капуста тушеная</t>
  </si>
  <si>
    <t>Компот из свежих плодов</t>
  </si>
  <si>
    <t>Овощи по сезону</t>
  </si>
  <si>
    <t>Батон йодированный</t>
  </si>
  <si>
    <t>Блинчики с джемом (повидлом)</t>
  </si>
  <si>
    <t>Суп из овощей со сметаной</t>
  </si>
  <si>
    <t>Тефтели рыбные с томатным соусом</t>
  </si>
  <si>
    <t>Птица тушеная в соусе</t>
  </si>
  <si>
    <t>булочное изделие</t>
  </si>
  <si>
    <t>Плов</t>
  </si>
  <si>
    <t>Суп картофельный с бобовыми (горохом лущёным)</t>
  </si>
  <si>
    <t>Гуляш из свинины</t>
  </si>
  <si>
    <t>Компот из черной смородины</t>
  </si>
  <si>
    <t>Оладьи с молоком сгущёным</t>
  </si>
  <si>
    <t>Суп с макаронными изделиями</t>
  </si>
  <si>
    <t>Рагу овощное</t>
  </si>
  <si>
    <t>Котлета рыбная</t>
  </si>
  <si>
    <t>515/576</t>
  </si>
  <si>
    <t>сладкое</t>
  </si>
  <si>
    <t>Печенье</t>
  </si>
  <si>
    <t>Щи из свежей капусты с картофелем</t>
  </si>
  <si>
    <t>Рассольник ленинградский</t>
  </si>
  <si>
    <t>Птица тушёная в соусе</t>
  </si>
  <si>
    <t>Ивановский центр образования</t>
  </si>
  <si>
    <t>согласовано руководитель центра</t>
  </si>
  <si>
    <t>Моисеев А.Ю.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</si>
</sst>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4" fontId="2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5" fontId="2" fillId="2" borderId="2" xfId="1" applyNumberFormat="1" applyFont="1" applyFill="1" applyBorder="1" applyAlignment="1" applyProtection="1">
      <alignment horizontal="center" vertical="top" wrapText="1"/>
      <protection locked="0"/>
    </xf>
    <xf numFmtId="164" fontId="2" fillId="0" borderId="2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alignment vertical="distributed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2" fillId="4" borderId="23" xfId="0" applyFont="1" applyFill="1" applyBorder="1" applyAlignment="1" applyProtection="1">
      <alignment wrapText="1"/>
      <protection locked="0"/>
    </xf>
    <xf numFmtId="0" fontId="12" fillId="4" borderId="24" xfId="0" applyFont="1" applyFill="1" applyBorder="1" applyAlignment="1" applyProtection="1">
      <alignment wrapText="1"/>
      <protection locked="0"/>
    </xf>
    <xf numFmtId="0" fontId="12" fillId="4" borderId="25" xfId="0" applyFont="1" applyFill="1" applyBorder="1" applyAlignment="1" applyProtection="1">
      <alignment wrapText="1"/>
      <protection locked="0"/>
    </xf>
    <xf numFmtId="0" fontId="12" fillId="4" borderId="23" xfId="0" applyFont="1" applyFill="1" applyBorder="1" applyAlignment="1" applyProtection="1">
      <alignment horizontal="left" wrapText="1"/>
      <protection locked="0"/>
    </xf>
    <xf numFmtId="0" fontId="12" fillId="4" borderId="24" xfId="0" applyFont="1" applyFill="1" applyBorder="1" applyAlignment="1" applyProtection="1">
      <alignment horizontal="left" wrapText="1"/>
      <protection locked="0"/>
    </xf>
    <xf numFmtId="0" fontId="12" fillId="4" borderId="25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81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7</v>
      </c>
      <c r="C1" s="60" t="s">
        <v>93</v>
      </c>
      <c r="D1" s="61"/>
      <c r="E1" s="62"/>
      <c r="F1" s="12" t="s">
        <v>16</v>
      </c>
      <c r="G1" s="2" t="s">
        <v>17</v>
      </c>
      <c r="H1" s="63" t="s">
        <v>94</v>
      </c>
      <c r="I1" s="64"/>
      <c r="J1" s="64"/>
      <c r="K1" s="65"/>
    </row>
    <row r="2" spans="1:12" ht="18" customHeight="1" x14ac:dyDescent="0.2">
      <c r="A2" s="35" t="s">
        <v>6</v>
      </c>
      <c r="C2" s="2"/>
      <c r="G2" s="2" t="s">
        <v>18</v>
      </c>
      <c r="H2" s="63" t="s">
        <v>95</v>
      </c>
      <c r="I2" s="64"/>
      <c r="J2" s="64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ht="13.5" thickBot="1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160</v>
      </c>
      <c r="G6" s="40">
        <v>9.6</v>
      </c>
      <c r="H6" s="51">
        <v>6</v>
      </c>
      <c r="I6" s="40">
        <v>38.4</v>
      </c>
      <c r="J6" s="40">
        <v>218.1</v>
      </c>
      <c r="K6" s="41">
        <v>175</v>
      </c>
      <c r="L6" s="40"/>
    </row>
    <row r="7" spans="1:12" ht="14.45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3.8</v>
      </c>
      <c r="H8" s="43">
        <v>3.9</v>
      </c>
      <c r="I8" s="43">
        <v>19.8</v>
      </c>
      <c r="J8" s="52">
        <v>190</v>
      </c>
      <c r="K8" s="44">
        <v>694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41</v>
      </c>
      <c r="F9" s="43">
        <v>45</v>
      </c>
      <c r="G9" s="43">
        <v>5</v>
      </c>
      <c r="H9" s="43">
        <v>4</v>
      </c>
      <c r="I9" s="43">
        <v>10.3</v>
      </c>
      <c r="J9" s="43">
        <v>107</v>
      </c>
      <c r="K9" s="44">
        <v>3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110</v>
      </c>
      <c r="G10" s="53">
        <v>2</v>
      </c>
      <c r="H10" s="52">
        <v>0</v>
      </c>
      <c r="I10" s="52">
        <v>8</v>
      </c>
      <c r="J10" s="54">
        <v>47</v>
      </c>
      <c r="K10" s="44"/>
      <c r="L10" s="43"/>
    </row>
    <row r="11" spans="1:12" ht="14.45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5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515</v>
      </c>
      <c r="G13" s="19">
        <f t="shared" ref="G13:J13" si="0">SUM(G6:G12)</f>
        <v>20.399999999999999</v>
      </c>
      <c r="H13" s="19">
        <f t="shared" si="0"/>
        <v>13.9</v>
      </c>
      <c r="I13" s="19">
        <f t="shared" si="0"/>
        <v>76.5</v>
      </c>
      <c r="J13" s="19">
        <f t="shared" si="0"/>
        <v>562.1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43</v>
      </c>
      <c r="F15" s="43">
        <v>250</v>
      </c>
      <c r="G15" s="52">
        <v>6</v>
      </c>
      <c r="H15" s="52">
        <v>4</v>
      </c>
      <c r="I15" s="43">
        <v>22.2</v>
      </c>
      <c r="J15" s="52">
        <v>167</v>
      </c>
      <c r="K15" s="44">
        <v>139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44</v>
      </c>
      <c r="F16" s="43">
        <v>100</v>
      </c>
      <c r="G16" s="43">
        <v>12.9</v>
      </c>
      <c r="H16" s="43">
        <v>11.6</v>
      </c>
      <c r="I16" s="43">
        <v>15.9</v>
      </c>
      <c r="J16" s="43">
        <v>261</v>
      </c>
      <c r="K16" s="44">
        <v>451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45</v>
      </c>
      <c r="F17" s="43">
        <v>150</v>
      </c>
      <c r="G17" s="43">
        <v>5.0999999999999996</v>
      </c>
      <c r="H17" s="43">
        <v>9.1</v>
      </c>
      <c r="I17" s="43">
        <v>34.200000000000003</v>
      </c>
      <c r="J17" s="43">
        <v>244.5</v>
      </c>
      <c r="K17" s="44">
        <v>516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46</v>
      </c>
      <c r="F18" s="43">
        <v>200</v>
      </c>
      <c r="G18" s="43">
        <v>0.4</v>
      </c>
      <c r="H18" s="52">
        <v>0</v>
      </c>
      <c r="I18" s="52">
        <v>22</v>
      </c>
      <c r="J18" s="43">
        <v>127.8</v>
      </c>
      <c r="K18" s="44">
        <v>631</v>
      </c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47</v>
      </c>
      <c r="F20" s="43">
        <v>20</v>
      </c>
      <c r="G20" s="43">
        <v>1.3</v>
      </c>
      <c r="H20" s="43">
        <v>0.2</v>
      </c>
      <c r="I20" s="52">
        <v>9.9</v>
      </c>
      <c r="J20" s="52">
        <v>46</v>
      </c>
      <c r="K20" s="44"/>
      <c r="L20" s="43"/>
    </row>
    <row r="21" spans="1:12" ht="14.45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5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25.7</v>
      </c>
      <c r="H23" s="19">
        <f t="shared" si="2"/>
        <v>24.9</v>
      </c>
      <c r="I23" s="19">
        <f t="shared" si="2"/>
        <v>104.20000000000002</v>
      </c>
      <c r="J23" s="19">
        <f t="shared" si="2"/>
        <v>846.3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1235</v>
      </c>
      <c r="G24" s="32">
        <f t="shared" ref="G24:J24" si="4">G13+G23</f>
        <v>46.099999999999994</v>
      </c>
      <c r="H24" s="32">
        <f t="shared" si="4"/>
        <v>38.799999999999997</v>
      </c>
      <c r="I24" s="32">
        <f t="shared" si="4"/>
        <v>180.70000000000002</v>
      </c>
      <c r="J24" s="32">
        <f t="shared" si="4"/>
        <v>1408.4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100</v>
      </c>
      <c r="G25" s="40">
        <v>14.2</v>
      </c>
      <c r="H25" s="40">
        <v>11.4</v>
      </c>
      <c r="I25" s="51">
        <v>17</v>
      </c>
      <c r="J25" s="51">
        <v>270</v>
      </c>
      <c r="K25" s="41">
        <v>498</v>
      </c>
      <c r="L25" s="40"/>
    </row>
    <row r="26" spans="1:12" ht="15" x14ac:dyDescent="0.25">
      <c r="A26" s="14"/>
      <c r="B26" s="15"/>
      <c r="C26" s="11"/>
      <c r="D26" s="6" t="s">
        <v>21</v>
      </c>
      <c r="E26" s="42" t="s">
        <v>49</v>
      </c>
      <c r="F26" s="43">
        <v>150</v>
      </c>
      <c r="G26" s="43">
        <v>3.2</v>
      </c>
      <c r="H26" s="43">
        <v>6.8</v>
      </c>
      <c r="I26" s="43">
        <v>21.9</v>
      </c>
      <c r="J26" s="43">
        <v>163.5</v>
      </c>
      <c r="K26" s="44">
        <v>520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51</v>
      </c>
      <c r="F27" s="43">
        <v>205</v>
      </c>
      <c r="G27" s="43">
        <v>0.3</v>
      </c>
      <c r="H27" s="43">
        <v>0.1</v>
      </c>
      <c r="I27" s="43">
        <v>15.2</v>
      </c>
      <c r="J27" s="43">
        <v>62</v>
      </c>
      <c r="K27" s="44">
        <v>686</v>
      </c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30" x14ac:dyDescent="0.25">
      <c r="A30" s="14"/>
      <c r="B30" s="15"/>
      <c r="C30" s="11"/>
      <c r="D30" s="56" t="s">
        <v>78</v>
      </c>
      <c r="E30" s="42" t="s">
        <v>50</v>
      </c>
      <c r="F30" s="43">
        <v>70</v>
      </c>
      <c r="G30" s="43">
        <v>3.3</v>
      </c>
      <c r="H30" s="43">
        <v>7.2</v>
      </c>
      <c r="I30" s="43">
        <v>20.5</v>
      </c>
      <c r="J30" s="43">
        <v>160</v>
      </c>
      <c r="K30" s="44">
        <v>426</v>
      </c>
      <c r="L30" s="43"/>
    </row>
    <row r="31" spans="1:12" ht="14.45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525</v>
      </c>
      <c r="G32" s="55">
        <f t="shared" ref="G32" si="6">SUM(G25:G31)</f>
        <v>21</v>
      </c>
      <c r="H32" s="19">
        <f t="shared" ref="H32" si="7">SUM(H25:H31)</f>
        <v>25.5</v>
      </c>
      <c r="I32" s="19">
        <f t="shared" ref="I32" si="8">SUM(I25:I31)</f>
        <v>74.599999999999994</v>
      </c>
      <c r="J32" s="19">
        <f t="shared" ref="J32:L32" si="9">SUM(J25:J31)</f>
        <v>655.5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 t="s">
        <v>52</v>
      </c>
      <c r="F34" s="43">
        <v>250</v>
      </c>
      <c r="G34" s="52">
        <v>5</v>
      </c>
      <c r="H34" s="43">
        <v>3.3</v>
      </c>
      <c r="I34" s="43">
        <v>20.5</v>
      </c>
      <c r="J34" s="43">
        <v>132.5</v>
      </c>
      <c r="K34" s="44">
        <v>133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53</v>
      </c>
      <c r="F35" s="43">
        <v>100</v>
      </c>
      <c r="G35" s="43">
        <v>13.6</v>
      </c>
      <c r="H35" s="43">
        <v>15.6</v>
      </c>
      <c r="I35" s="52">
        <v>4</v>
      </c>
      <c r="J35" s="52">
        <v>195</v>
      </c>
      <c r="K35" s="44">
        <v>431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54</v>
      </c>
      <c r="F36" s="43">
        <v>150</v>
      </c>
      <c r="G36" s="43">
        <v>3.8</v>
      </c>
      <c r="H36" s="43">
        <v>7.1</v>
      </c>
      <c r="I36" s="43">
        <v>38.9</v>
      </c>
      <c r="J36" s="52">
        <v>228</v>
      </c>
      <c r="K36" s="44">
        <v>511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55</v>
      </c>
      <c r="F37" s="43">
        <v>200</v>
      </c>
      <c r="G37" s="43">
        <v>0.6</v>
      </c>
      <c r="H37" s="52">
        <v>0</v>
      </c>
      <c r="I37" s="43">
        <v>31.4</v>
      </c>
      <c r="J37" s="52">
        <v>124</v>
      </c>
      <c r="K37" s="44">
        <v>639</v>
      </c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47</v>
      </c>
      <c r="F39" s="43">
        <v>20</v>
      </c>
      <c r="G39" s="43">
        <v>1.3</v>
      </c>
      <c r="H39" s="43">
        <v>0.2</v>
      </c>
      <c r="I39" s="43">
        <v>9.9</v>
      </c>
      <c r="J39" s="52">
        <v>46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720</v>
      </c>
      <c r="G42" s="19">
        <f t="shared" ref="G42" si="10">SUM(G33:G41)</f>
        <v>24.300000000000004</v>
      </c>
      <c r="H42" s="19">
        <f t="shared" ref="H42" si="11">SUM(H33:H41)</f>
        <v>26.2</v>
      </c>
      <c r="I42" s="19">
        <f t="shared" ref="I42" si="12">SUM(I33:I41)</f>
        <v>104.7</v>
      </c>
      <c r="J42" s="19">
        <f t="shared" ref="J42:L42" si="13">SUM(J33:J41)</f>
        <v>725.5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1245</v>
      </c>
      <c r="G43" s="32">
        <f t="shared" ref="G43" si="14">G32+G42</f>
        <v>45.300000000000004</v>
      </c>
      <c r="H43" s="32">
        <f t="shared" ref="H43" si="15">H32+H42</f>
        <v>51.7</v>
      </c>
      <c r="I43" s="32">
        <f t="shared" ref="I43" si="16">I32+I42</f>
        <v>179.3</v>
      </c>
      <c r="J43" s="32">
        <f t="shared" ref="J43:L43" si="17">J32+J42</f>
        <v>1381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200</v>
      </c>
      <c r="G44" s="40">
        <v>30.2</v>
      </c>
      <c r="H44" s="40">
        <v>17.899999999999999</v>
      </c>
      <c r="I44" s="40">
        <v>51.9</v>
      </c>
      <c r="J44" s="51">
        <v>496</v>
      </c>
      <c r="K44" s="41">
        <v>366</v>
      </c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0.2</v>
      </c>
      <c r="H46" s="43">
        <v>0.1</v>
      </c>
      <c r="I46" s="52">
        <v>15</v>
      </c>
      <c r="J46" s="52">
        <v>40</v>
      </c>
      <c r="K46" s="44">
        <v>685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73</v>
      </c>
      <c r="F47" s="43">
        <v>20</v>
      </c>
      <c r="G47" s="43">
        <v>0.6</v>
      </c>
      <c r="H47" s="43">
        <v>0.2</v>
      </c>
      <c r="I47" s="43">
        <v>10.3</v>
      </c>
      <c r="J47" s="43">
        <v>52.1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42</v>
      </c>
      <c r="F48" s="43">
        <v>100</v>
      </c>
      <c r="G48" s="52">
        <v>2</v>
      </c>
      <c r="H48" s="52">
        <v>0</v>
      </c>
      <c r="I48" s="52">
        <v>8</v>
      </c>
      <c r="J48" s="52">
        <v>47</v>
      </c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33</v>
      </c>
      <c r="H51" s="19">
        <f t="shared" ref="H51" si="19">SUM(H44:H50)</f>
        <v>18.2</v>
      </c>
      <c r="I51" s="19">
        <f t="shared" ref="I51" si="20">SUM(I44:I50)</f>
        <v>85.2</v>
      </c>
      <c r="J51" s="19">
        <f t="shared" ref="J51:L51" si="21">SUM(J44:J50)</f>
        <v>635.1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 t="s">
        <v>60</v>
      </c>
      <c r="F53" s="43">
        <v>210</v>
      </c>
      <c r="G53" s="43">
        <v>2.2999999999999998</v>
      </c>
      <c r="H53" s="43">
        <v>4.4000000000000004</v>
      </c>
      <c r="I53" s="43">
        <v>11.4</v>
      </c>
      <c r="J53" s="43">
        <v>122.2</v>
      </c>
      <c r="K53" s="44">
        <v>110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61</v>
      </c>
      <c r="F54" s="43">
        <v>120</v>
      </c>
      <c r="G54" s="43">
        <v>11.6</v>
      </c>
      <c r="H54" s="43">
        <v>144</v>
      </c>
      <c r="I54" s="43">
        <v>12.2</v>
      </c>
      <c r="J54" s="43">
        <v>232.4</v>
      </c>
      <c r="K54" s="44" t="s">
        <v>62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63</v>
      </c>
      <c r="F55" s="43">
        <v>150</v>
      </c>
      <c r="G55" s="43">
        <v>8.6999999999999993</v>
      </c>
      <c r="H55" s="43">
        <v>4.8</v>
      </c>
      <c r="I55" s="43">
        <v>40.6</v>
      </c>
      <c r="J55" s="52">
        <v>279</v>
      </c>
      <c r="K55" s="44">
        <v>508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0.2</v>
      </c>
      <c r="H56" s="43">
        <v>0.1</v>
      </c>
      <c r="I56" s="52">
        <v>23</v>
      </c>
      <c r="J56" s="52">
        <v>138</v>
      </c>
      <c r="K56" s="44">
        <v>634</v>
      </c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47</v>
      </c>
      <c r="F58" s="43">
        <v>40</v>
      </c>
      <c r="G58" s="43">
        <v>2.6</v>
      </c>
      <c r="H58" s="43">
        <v>0.4</v>
      </c>
      <c r="I58" s="43">
        <v>19.8</v>
      </c>
      <c r="J58" s="52">
        <v>92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25.4</v>
      </c>
      <c r="H61" s="19">
        <f t="shared" ref="H61" si="23">SUM(H52:H60)</f>
        <v>153.70000000000002</v>
      </c>
      <c r="I61" s="19">
        <f t="shared" ref="I61" si="24">SUM(I52:I60)</f>
        <v>107</v>
      </c>
      <c r="J61" s="19">
        <f t="shared" ref="J61:L61" si="25">SUM(J52:J60)</f>
        <v>863.6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1240</v>
      </c>
      <c r="G62" s="32">
        <f t="shared" ref="G62" si="26">G51+G61</f>
        <v>58.4</v>
      </c>
      <c r="H62" s="32">
        <f t="shared" ref="H62" si="27">H51+H61</f>
        <v>171.9</v>
      </c>
      <c r="I62" s="32">
        <f t="shared" ref="I62" si="28">I51+I61</f>
        <v>192.2</v>
      </c>
      <c r="J62" s="32">
        <f t="shared" ref="J62:L62" si="29">J51+J61</f>
        <v>1498.7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65</v>
      </c>
      <c r="F63" s="40">
        <v>90</v>
      </c>
      <c r="G63" s="40">
        <v>6.7</v>
      </c>
      <c r="H63" s="40">
        <v>8.5</v>
      </c>
      <c r="I63" s="40">
        <v>14.4</v>
      </c>
      <c r="J63" s="40">
        <v>234.9</v>
      </c>
      <c r="K63" s="41">
        <v>451</v>
      </c>
      <c r="L63" s="40"/>
    </row>
    <row r="64" spans="1:12" ht="15" x14ac:dyDescent="0.25">
      <c r="A64" s="23"/>
      <c r="B64" s="15"/>
      <c r="C64" s="11"/>
      <c r="D64" s="6" t="s">
        <v>21</v>
      </c>
      <c r="E64" s="42" t="s">
        <v>66</v>
      </c>
      <c r="F64" s="43">
        <v>150</v>
      </c>
      <c r="G64" s="43">
        <v>5.0999999999999996</v>
      </c>
      <c r="H64" s="43">
        <v>4.3</v>
      </c>
      <c r="I64" s="43">
        <v>38.4</v>
      </c>
      <c r="J64" s="43">
        <v>244.5</v>
      </c>
      <c r="K64" s="44">
        <v>518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67</v>
      </c>
      <c r="F65" s="43">
        <v>200</v>
      </c>
      <c r="G65" s="43">
        <v>0.2</v>
      </c>
      <c r="H65" s="43">
        <v>0.1</v>
      </c>
      <c r="I65" s="52">
        <v>15</v>
      </c>
      <c r="J65" s="52">
        <v>60</v>
      </c>
      <c r="K65" s="44">
        <v>685</v>
      </c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52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30" x14ac:dyDescent="0.25">
      <c r="A68" s="23"/>
      <c r="B68" s="15"/>
      <c r="C68" s="11"/>
      <c r="D68" s="56" t="s">
        <v>78</v>
      </c>
      <c r="E68" s="42" t="s">
        <v>50</v>
      </c>
      <c r="F68" s="43">
        <v>70</v>
      </c>
      <c r="G68" s="43">
        <v>3.3</v>
      </c>
      <c r="H68" s="43">
        <v>7.2</v>
      </c>
      <c r="I68" s="43">
        <v>20.5</v>
      </c>
      <c r="J68" s="52">
        <v>160</v>
      </c>
      <c r="K68" s="44">
        <v>426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510</v>
      </c>
      <c r="G70" s="19">
        <f t="shared" ref="G70" si="30">SUM(G63:G69)</f>
        <v>15.3</v>
      </c>
      <c r="H70" s="19">
        <f t="shared" ref="H70" si="31">SUM(H63:H69)</f>
        <v>20.100000000000001</v>
      </c>
      <c r="I70" s="19">
        <f t="shared" ref="I70" si="32">SUM(I63:I69)</f>
        <v>88.3</v>
      </c>
      <c r="J70" s="19">
        <f t="shared" ref="J70:L70" si="33">SUM(J63:J69)</f>
        <v>699.4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68</v>
      </c>
      <c r="F72" s="43">
        <v>200</v>
      </c>
      <c r="G72" s="43">
        <v>4.9000000000000004</v>
      </c>
      <c r="H72" s="43">
        <v>6.7</v>
      </c>
      <c r="I72" s="43">
        <v>17.8</v>
      </c>
      <c r="J72" s="43">
        <v>145</v>
      </c>
      <c r="K72" s="44">
        <v>133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69</v>
      </c>
      <c r="F73" s="43">
        <v>100</v>
      </c>
      <c r="G73" s="43">
        <v>12.7</v>
      </c>
      <c r="H73" s="43">
        <v>11.5</v>
      </c>
      <c r="I73" s="43">
        <v>12.8</v>
      </c>
      <c r="J73" s="43">
        <v>208.8</v>
      </c>
      <c r="K73" s="44">
        <v>451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70</v>
      </c>
      <c r="F74" s="43">
        <v>150</v>
      </c>
      <c r="G74" s="43">
        <v>12.8</v>
      </c>
      <c r="H74" s="43">
        <v>14.7</v>
      </c>
      <c r="I74" s="43">
        <v>15.2</v>
      </c>
      <c r="J74" s="52">
        <v>208</v>
      </c>
      <c r="K74" s="44">
        <v>214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71</v>
      </c>
      <c r="F75" s="43">
        <v>200</v>
      </c>
      <c r="G75" s="43">
        <v>0.4</v>
      </c>
      <c r="H75" s="52">
        <v>0</v>
      </c>
      <c r="I75" s="43">
        <v>49.6</v>
      </c>
      <c r="J75" s="52">
        <v>142</v>
      </c>
      <c r="K75" s="44">
        <v>631</v>
      </c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47</v>
      </c>
      <c r="F77" s="43">
        <v>40</v>
      </c>
      <c r="G77" s="43">
        <v>2.6</v>
      </c>
      <c r="H77" s="43">
        <v>0.4</v>
      </c>
      <c r="I77" s="43">
        <v>19.8</v>
      </c>
      <c r="J77" s="52">
        <v>92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690</v>
      </c>
      <c r="G80" s="19">
        <f t="shared" ref="G80" si="34">SUM(G71:G79)</f>
        <v>33.4</v>
      </c>
      <c r="H80" s="19">
        <f t="shared" ref="H80" si="35">SUM(H71:H79)</f>
        <v>33.299999999999997</v>
      </c>
      <c r="I80" s="19">
        <f t="shared" ref="I80" si="36">SUM(I71:I79)</f>
        <v>115.2</v>
      </c>
      <c r="J80" s="19">
        <f t="shared" ref="J80:L80" si="37">SUM(J71:J79)</f>
        <v>795.8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1200</v>
      </c>
      <c r="G81" s="32">
        <f t="shared" ref="G81" si="38">G70+G80</f>
        <v>48.7</v>
      </c>
      <c r="H81" s="32">
        <f t="shared" ref="H81" si="39">H70+H80</f>
        <v>53.4</v>
      </c>
      <c r="I81" s="32">
        <f t="shared" ref="I81" si="40">I70+I80</f>
        <v>203.5</v>
      </c>
      <c r="J81" s="32">
        <f t="shared" ref="J81:L81" si="41">J70+J80</f>
        <v>1495.1999999999998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175</v>
      </c>
      <c r="G82" s="51">
        <v>13</v>
      </c>
      <c r="H82" s="51">
        <v>13</v>
      </c>
      <c r="I82" s="40">
        <v>51.1</v>
      </c>
      <c r="J82" s="40">
        <v>371</v>
      </c>
      <c r="K82" s="41">
        <v>728</v>
      </c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57</v>
      </c>
      <c r="F84" s="43">
        <v>200</v>
      </c>
      <c r="G84" s="43">
        <v>0.2</v>
      </c>
      <c r="H84" s="43">
        <v>0.1</v>
      </c>
      <c r="I84" s="52">
        <v>15</v>
      </c>
      <c r="J84" s="52">
        <v>40</v>
      </c>
      <c r="K84" s="44">
        <v>685</v>
      </c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58</v>
      </c>
      <c r="E87" s="42" t="s">
        <v>59</v>
      </c>
      <c r="F87" s="43">
        <v>125</v>
      </c>
      <c r="G87" s="43">
        <v>5.5</v>
      </c>
      <c r="H87" s="43">
        <v>6.5</v>
      </c>
      <c r="I87" s="43">
        <v>13.9</v>
      </c>
      <c r="J87" s="43">
        <v>112.5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18.7</v>
      </c>
      <c r="H89" s="19">
        <f t="shared" ref="H89" si="43">SUM(H82:H88)</f>
        <v>19.600000000000001</v>
      </c>
      <c r="I89" s="19">
        <f t="shared" ref="I89" si="44">SUM(I82:I88)</f>
        <v>80</v>
      </c>
      <c r="J89" s="19">
        <f t="shared" ref="J89:L89" si="45">SUM(J82:J88)</f>
        <v>523.5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 t="s">
        <v>75</v>
      </c>
      <c r="F91" s="43">
        <v>200</v>
      </c>
      <c r="G91" s="43">
        <v>2.7</v>
      </c>
      <c r="H91" s="43">
        <v>4.7</v>
      </c>
      <c r="I91" s="43">
        <v>8.6</v>
      </c>
      <c r="J91" s="43">
        <v>89.2</v>
      </c>
      <c r="K91" s="44">
        <v>135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76</v>
      </c>
      <c r="F92" s="43">
        <v>100</v>
      </c>
      <c r="G92" s="43">
        <v>11.8</v>
      </c>
      <c r="H92" s="43">
        <v>7.1</v>
      </c>
      <c r="I92" s="43">
        <v>11.1</v>
      </c>
      <c r="J92" s="52">
        <v>148</v>
      </c>
      <c r="K92" s="44">
        <v>394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49</v>
      </c>
      <c r="F93" s="43">
        <v>150</v>
      </c>
      <c r="G93" s="43">
        <v>3.2</v>
      </c>
      <c r="H93" s="43">
        <v>6.8</v>
      </c>
      <c r="I93" s="43">
        <v>21.9</v>
      </c>
      <c r="J93" s="43">
        <v>163.5</v>
      </c>
      <c r="K93" s="44">
        <v>520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0.6</v>
      </c>
      <c r="H94" s="43">
        <v>0</v>
      </c>
      <c r="I94" s="43">
        <v>31.4</v>
      </c>
      <c r="J94" s="53">
        <v>124</v>
      </c>
      <c r="K94" s="44">
        <v>639</v>
      </c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52"/>
      <c r="J95" s="52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47</v>
      </c>
      <c r="F96" s="43">
        <v>10</v>
      </c>
      <c r="G96" s="43">
        <v>0.7</v>
      </c>
      <c r="H96" s="43">
        <v>0.1</v>
      </c>
      <c r="I96" s="52">
        <v>5</v>
      </c>
      <c r="J96" s="52">
        <v>23</v>
      </c>
      <c r="K96" s="44"/>
      <c r="L96" s="43"/>
    </row>
    <row r="97" spans="1:12" ht="30" x14ac:dyDescent="0.25">
      <c r="A97" s="23"/>
      <c r="B97" s="15"/>
      <c r="C97" s="11"/>
      <c r="D97" s="56" t="s">
        <v>78</v>
      </c>
      <c r="E97" s="42" t="s">
        <v>50</v>
      </c>
      <c r="F97" s="43">
        <v>50</v>
      </c>
      <c r="G97" s="43">
        <v>5.7</v>
      </c>
      <c r="H97" s="43">
        <v>6.3</v>
      </c>
      <c r="I97" s="52">
        <v>22</v>
      </c>
      <c r="J97" s="52">
        <v>159</v>
      </c>
      <c r="K97" s="44">
        <v>424</v>
      </c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24.7</v>
      </c>
      <c r="H99" s="19">
        <f t="shared" ref="H99" si="47">SUM(H90:H98)</f>
        <v>25.000000000000004</v>
      </c>
      <c r="I99" s="19">
        <f t="shared" ref="I99" si="48">SUM(I90:I98)</f>
        <v>100</v>
      </c>
      <c r="J99" s="19">
        <f t="shared" ref="J99:L99" si="49">SUM(J90:J98)</f>
        <v>706.7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1210</v>
      </c>
      <c r="G100" s="32">
        <f t="shared" ref="G100" si="50">G89+G99</f>
        <v>43.4</v>
      </c>
      <c r="H100" s="32">
        <f t="shared" ref="H100" si="51">H89+H99</f>
        <v>44.600000000000009</v>
      </c>
      <c r="I100" s="32">
        <f t="shared" ref="I100" si="52">I89+I99</f>
        <v>180</v>
      </c>
      <c r="J100" s="32">
        <f t="shared" ref="J100:L100" si="53">J89+J99</f>
        <v>1230.2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100</v>
      </c>
      <c r="G101" s="40">
        <v>10.199999999999999</v>
      </c>
      <c r="H101" s="40">
        <v>11.5</v>
      </c>
      <c r="I101" s="40">
        <v>2.8</v>
      </c>
      <c r="J101" s="40">
        <v>162.80000000000001</v>
      </c>
      <c r="K101" s="41">
        <v>488</v>
      </c>
      <c r="L101" s="40"/>
    </row>
    <row r="102" spans="1:12" ht="15" x14ac:dyDescent="0.25">
      <c r="A102" s="23"/>
      <c r="B102" s="15"/>
      <c r="C102" s="11"/>
      <c r="D102" s="6" t="s">
        <v>21</v>
      </c>
      <c r="E102" s="42" t="s">
        <v>66</v>
      </c>
      <c r="F102" s="43">
        <v>150</v>
      </c>
      <c r="G102" s="43">
        <v>5.0999999999999996</v>
      </c>
      <c r="H102" s="43">
        <v>9.1</v>
      </c>
      <c r="I102" s="43">
        <v>34.200000000000003</v>
      </c>
      <c r="J102" s="43">
        <v>244.5</v>
      </c>
      <c r="K102" s="44">
        <v>516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4.9000000000000004</v>
      </c>
      <c r="H103" s="43">
        <v>2.8</v>
      </c>
      <c r="I103" s="43">
        <v>32.5</v>
      </c>
      <c r="J103" s="52">
        <v>190</v>
      </c>
      <c r="K103" s="44">
        <v>694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41</v>
      </c>
      <c r="F104" s="43">
        <v>50</v>
      </c>
      <c r="G104" s="43">
        <v>5</v>
      </c>
      <c r="H104" s="43">
        <v>4</v>
      </c>
      <c r="I104" s="43">
        <v>10.3</v>
      </c>
      <c r="J104" s="43">
        <v>107</v>
      </c>
      <c r="K104" s="44">
        <v>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29.45" customHeight="1" x14ac:dyDescent="0.25">
      <c r="A106" s="23"/>
      <c r="B106" s="15"/>
      <c r="C106" s="11"/>
      <c r="D106" s="5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25.2</v>
      </c>
      <c r="H108" s="19">
        <f t="shared" si="54"/>
        <v>27.400000000000002</v>
      </c>
      <c r="I108" s="19">
        <f t="shared" si="54"/>
        <v>79.8</v>
      </c>
      <c r="J108" s="19">
        <f t="shared" si="54"/>
        <v>704.3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60</v>
      </c>
      <c r="F110" s="43">
        <v>250</v>
      </c>
      <c r="G110" s="43">
        <v>2.2999999999999998</v>
      </c>
      <c r="H110" s="43">
        <v>4.4000000000000004</v>
      </c>
      <c r="I110" s="43">
        <v>11.4</v>
      </c>
      <c r="J110" s="43">
        <v>122.2</v>
      </c>
      <c r="K110" s="44">
        <v>110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48</v>
      </c>
      <c r="F111" s="43">
        <v>90</v>
      </c>
      <c r="G111" s="43">
        <v>16.8</v>
      </c>
      <c r="H111" s="43">
        <v>12.8</v>
      </c>
      <c r="I111" s="52">
        <v>17</v>
      </c>
      <c r="J111" s="52">
        <v>246</v>
      </c>
      <c r="K111" s="44">
        <v>498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54</v>
      </c>
      <c r="F112" s="43">
        <v>150</v>
      </c>
      <c r="G112" s="43">
        <v>3.8</v>
      </c>
      <c r="H112" s="43">
        <v>6.1</v>
      </c>
      <c r="I112" s="43">
        <v>38.9</v>
      </c>
      <c r="J112" s="43">
        <v>228</v>
      </c>
      <c r="K112" s="44">
        <v>511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71</v>
      </c>
      <c r="F113" s="43">
        <v>200</v>
      </c>
      <c r="G113" s="43">
        <v>0.4</v>
      </c>
      <c r="H113" s="43">
        <v>0</v>
      </c>
      <c r="I113" s="43">
        <v>22</v>
      </c>
      <c r="J113" s="43">
        <v>127.8</v>
      </c>
      <c r="K113" s="44">
        <v>631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47</v>
      </c>
      <c r="F115" s="43">
        <v>20</v>
      </c>
      <c r="G115" s="43">
        <v>1.3</v>
      </c>
      <c r="H115" s="43">
        <v>0.2</v>
      </c>
      <c r="I115" s="43">
        <v>15</v>
      </c>
      <c r="J115" s="43">
        <v>46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24.6</v>
      </c>
      <c r="H118" s="19">
        <f t="shared" si="56"/>
        <v>23.500000000000004</v>
      </c>
      <c r="I118" s="19">
        <f t="shared" si="56"/>
        <v>104.3</v>
      </c>
      <c r="J118" s="19">
        <f t="shared" si="56"/>
        <v>770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1210</v>
      </c>
      <c r="G119" s="32">
        <f t="shared" ref="G119" si="58">G108+G118</f>
        <v>49.8</v>
      </c>
      <c r="H119" s="32">
        <f t="shared" ref="H119" si="59">H108+H118</f>
        <v>50.900000000000006</v>
      </c>
      <c r="I119" s="32">
        <f t="shared" ref="I119" si="60">I108+I118</f>
        <v>184.1</v>
      </c>
      <c r="J119" s="32">
        <f t="shared" ref="J119:L119" si="61">J108+J118</f>
        <v>1474.3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200</v>
      </c>
      <c r="G120" s="40">
        <v>20.7</v>
      </c>
      <c r="H120" s="40">
        <v>20.5</v>
      </c>
      <c r="I120" s="40">
        <v>32.5</v>
      </c>
      <c r="J120" s="40">
        <v>429.3</v>
      </c>
      <c r="K120" s="41">
        <v>443</v>
      </c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51</v>
      </c>
      <c r="F122" s="43">
        <v>200</v>
      </c>
      <c r="G122" s="43">
        <v>0.3</v>
      </c>
      <c r="H122" s="43">
        <v>0.1</v>
      </c>
      <c r="I122" s="43">
        <v>15.2</v>
      </c>
      <c r="J122" s="52">
        <v>62</v>
      </c>
      <c r="K122" s="44">
        <v>686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42</v>
      </c>
      <c r="F124" s="43">
        <v>100</v>
      </c>
      <c r="G124" s="52">
        <v>2</v>
      </c>
      <c r="H124" s="52">
        <v>0</v>
      </c>
      <c r="I124" s="52">
        <v>8</v>
      </c>
      <c r="J124" s="52">
        <v>47</v>
      </c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23</v>
      </c>
      <c r="H127" s="19">
        <f t="shared" si="62"/>
        <v>20.6</v>
      </c>
      <c r="I127" s="19">
        <f t="shared" si="62"/>
        <v>55.7</v>
      </c>
      <c r="J127" s="19">
        <f t="shared" si="62"/>
        <v>538.29999999999995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80</v>
      </c>
      <c r="F129" s="43">
        <v>250</v>
      </c>
      <c r="G129" s="43">
        <v>7.8</v>
      </c>
      <c r="H129" s="43">
        <v>4</v>
      </c>
      <c r="I129" s="43">
        <v>27.2</v>
      </c>
      <c r="J129" s="43">
        <v>133.6</v>
      </c>
      <c r="K129" s="44">
        <v>139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81</v>
      </c>
      <c r="F130" s="43">
        <v>90</v>
      </c>
      <c r="G130" s="43">
        <v>8.5</v>
      </c>
      <c r="H130" s="43">
        <v>17.600000000000001</v>
      </c>
      <c r="I130" s="43">
        <v>2.2999999999999998</v>
      </c>
      <c r="J130" s="43">
        <v>247.2</v>
      </c>
      <c r="K130" s="44">
        <v>260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63</v>
      </c>
      <c r="F131" s="43">
        <v>150</v>
      </c>
      <c r="G131" s="43">
        <v>7.7</v>
      </c>
      <c r="H131" s="43">
        <v>4.9000000000000004</v>
      </c>
      <c r="I131" s="43">
        <v>42.6</v>
      </c>
      <c r="J131" s="52">
        <v>279</v>
      </c>
      <c r="K131" s="44">
        <v>508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82</v>
      </c>
      <c r="F132" s="43">
        <v>200</v>
      </c>
      <c r="G132" s="43">
        <v>0.2</v>
      </c>
      <c r="H132" s="43">
        <v>0.1</v>
      </c>
      <c r="I132" s="43">
        <v>33</v>
      </c>
      <c r="J132" s="43">
        <v>138</v>
      </c>
      <c r="K132" s="44">
        <v>634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47</v>
      </c>
      <c r="F134" s="43">
        <v>40</v>
      </c>
      <c r="G134" s="43">
        <v>2.6</v>
      </c>
      <c r="H134" s="43">
        <v>0.4</v>
      </c>
      <c r="I134" s="43">
        <v>19.8</v>
      </c>
      <c r="J134" s="43">
        <v>92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730</v>
      </c>
      <c r="G137" s="19">
        <f t="shared" ref="G137:J137" si="64">SUM(G128:G136)</f>
        <v>26.8</v>
      </c>
      <c r="H137" s="19">
        <f t="shared" si="64"/>
        <v>27</v>
      </c>
      <c r="I137" s="19">
        <f t="shared" si="64"/>
        <v>124.89999999999999</v>
      </c>
      <c r="J137" s="19">
        <f t="shared" si="64"/>
        <v>889.8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1230</v>
      </c>
      <c r="G138" s="32">
        <f t="shared" ref="G138" si="66">G127+G137</f>
        <v>49.8</v>
      </c>
      <c r="H138" s="32">
        <f t="shared" ref="H138" si="67">H127+H137</f>
        <v>47.6</v>
      </c>
      <c r="I138" s="32">
        <f t="shared" ref="I138" si="68">I127+I137</f>
        <v>180.6</v>
      </c>
      <c r="J138" s="32">
        <f t="shared" ref="J138:L138" si="69">J127+J137</f>
        <v>1428.1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83</v>
      </c>
      <c r="F139" s="40">
        <v>170</v>
      </c>
      <c r="G139" s="51">
        <v>16</v>
      </c>
      <c r="H139" s="51">
        <v>17</v>
      </c>
      <c r="I139" s="40">
        <v>51.1</v>
      </c>
      <c r="J139" s="40">
        <v>499.8</v>
      </c>
      <c r="K139" s="41">
        <v>733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>
        <v>0.2</v>
      </c>
      <c r="H141" s="43">
        <v>0.1</v>
      </c>
      <c r="I141" s="52">
        <v>1</v>
      </c>
      <c r="J141" s="52">
        <v>40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42</v>
      </c>
      <c r="F143" s="43">
        <v>130</v>
      </c>
      <c r="G143" s="43">
        <v>0.6</v>
      </c>
      <c r="H143" s="43">
        <v>0.6</v>
      </c>
      <c r="I143" s="43">
        <v>12.7</v>
      </c>
      <c r="J143" s="43">
        <v>61.1</v>
      </c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16.8</v>
      </c>
      <c r="H146" s="19">
        <f t="shared" si="70"/>
        <v>17.700000000000003</v>
      </c>
      <c r="I146" s="19">
        <f t="shared" si="70"/>
        <v>64.8</v>
      </c>
      <c r="J146" s="19">
        <f t="shared" si="70"/>
        <v>600.9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84</v>
      </c>
      <c r="F148" s="43">
        <v>250</v>
      </c>
      <c r="G148" s="43">
        <v>6.12</v>
      </c>
      <c r="H148" s="43">
        <v>8.3000000000000007</v>
      </c>
      <c r="I148" s="43">
        <v>22.2</v>
      </c>
      <c r="J148" s="52">
        <v>181.2</v>
      </c>
      <c r="K148" s="44">
        <v>147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44</v>
      </c>
      <c r="F149" s="43">
        <v>90</v>
      </c>
      <c r="G149" s="43">
        <v>14.3</v>
      </c>
      <c r="H149" s="43">
        <v>12.7</v>
      </c>
      <c r="I149" s="43">
        <v>15.9</v>
      </c>
      <c r="J149" s="43">
        <v>234.9</v>
      </c>
      <c r="K149" s="44">
        <v>451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85</v>
      </c>
      <c r="F150" s="43">
        <v>150</v>
      </c>
      <c r="G150" s="43">
        <v>3.5</v>
      </c>
      <c r="H150" s="52">
        <v>7</v>
      </c>
      <c r="I150" s="52">
        <v>19</v>
      </c>
      <c r="J150" s="43">
        <v>145.5</v>
      </c>
      <c r="K150" s="44">
        <v>540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55</v>
      </c>
      <c r="F151" s="43">
        <v>200</v>
      </c>
      <c r="G151" s="43">
        <v>0.6</v>
      </c>
      <c r="H151" s="43">
        <v>0</v>
      </c>
      <c r="I151" s="43">
        <v>31.4</v>
      </c>
      <c r="J151" s="43">
        <v>124</v>
      </c>
      <c r="K151" s="44">
        <v>639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47</v>
      </c>
      <c r="F153" s="43">
        <v>20</v>
      </c>
      <c r="G153" s="43">
        <v>1.3</v>
      </c>
      <c r="H153" s="43">
        <v>0.2</v>
      </c>
      <c r="I153" s="43">
        <v>9.9</v>
      </c>
      <c r="J153" s="43">
        <v>46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25.820000000000004</v>
      </c>
      <c r="H156" s="19">
        <f t="shared" si="72"/>
        <v>28.2</v>
      </c>
      <c r="I156" s="19">
        <f t="shared" si="72"/>
        <v>98.4</v>
      </c>
      <c r="J156" s="19">
        <f t="shared" si="72"/>
        <v>731.6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1210</v>
      </c>
      <c r="G157" s="32">
        <f t="shared" ref="G157" si="74">G146+G156</f>
        <v>42.620000000000005</v>
      </c>
      <c r="H157" s="32">
        <f t="shared" ref="H157" si="75">H146+H156</f>
        <v>45.900000000000006</v>
      </c>
      <c r="I157" s="32">
        <f t="shared" ref="I157" si="76">I146+I156</f>
        <v>163.19999999999999</v>
      </c>
      <c r="J157" s="32">
        <f t="shared" ref="J157:L157" si="77">J146+J156</f>
        <v>1332.5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86</v>
      </c>
      <c r="F158" s="40">
        <v>90</v>
      </c>
      <c r="G158" s="51">
        <v>11</v>
      </c>
      <c r="H158" s="51">
        <v>7</v>
      </c>
      <c r="I158" s="40">
        <v>8.3000000000000007</v>
      </c>
      <c r="J158" s="40">
        <v>149.30000000000001</v>
      </c>
      <c r="K158" s="41">
        <v>388</v>
      </c>
      <c r="L158" s="40"/>
    </row>
    <row r="159" spans="1:12" ht="15" x14ac:dyDescent="0.25">
      <c r="A159" s="23"/>
      <c r="B159" s="15"/>
      <c r="C159" s="11"/>
      <c r="D159" s="6" t="s">
        <v>21</v>
      </c>
      <c r="E159" s="42" t="s">
        <v>49</v>
      </c>
      <c r="F159" s="43">
        <v>150</v>
      </c>
      <c r="G159" s="43">
        <v>3.2</v>
      </c>
      <c r="H159" s="43">
        <v>6.8</v>
      </c>
      <c r="I159" s="43">
        <v>21.9</v>
      </c>
      <c r="J159" s="43">
        <v>163.5</v>
      </c>
      <c r="K159" s="44">
        <v>520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67</v>
      </c>
      <c r="F160" s="43">
        <v>200</v>
      </c>
      <c r="G160" s="43">
        <v>0.2</v>
      </c>
      <c r="H160" s="43">
        <v>0.1</v>
      </c>
      <c r="I160" s="52">
        <v>15</v>
      </c>
      <c r="J160" s="52">
        <v>60</v>
      </c>
      <c r="K160" s="44">
        <v>685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52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72</v>
      </c>
      <c r="F163" s="43">
        <v>60</v>
      </c>
      <c r="G163" s="43">
        <v>0.6</v>
      </c>
      <c r="H163" s="52">
        <v>0</v>
      </c>
      <c r="I163" s="52">
        <v>15</v>
      </c>
      <c r="J163" s="43">
        <v>8.4</v>
      </c>
      <c r="K163" s="44" t="s">
        <v>87</v>
      </c>
      <c r="L163" s="43"/>
    </row>
    <row r="164" spans="1:12" ht="15" x14ac:dyDescent="0.25">
      <c r="A164" s="23"/>
      <c r="B164" s="15"/>
      <c r="C164" s="11"/>
      <c r="D164" s="6" t="s">
        <v>88</v>
      </c>
      <c r="E164" s="42" t="s">
        <v>89</v>
      </c>
      <c r="F164" s="43">
        <v>40</v>
      </c>
      <c r="G164" s="53">
        <v>3</v>
      </c>
      <c r="H164" s="53">
        <v>9</v>
      </c>
      <c r="I164" s="52">
        <v>15</v>
      </c>
      <c r="J164" s="52">
        <v>169</v>
      </c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18</v>
      </c>
      <c r="H165" s="19">
        <f t="shared" si="78"/>
        <v>22.9</v>
      </c>
      <c r="I165" s="19">
        <f t="shared" si="78"/>
        <v>75.2</v>
      </c>
      <c r="J165" s="19">
        <f t="shared" si="78"/>
        <v>550.20000000000005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90</v>
      </c>
      <c r="F167" s="43">
        <v>250</v>
      </c>
      <c r="G167" s="43">
        <v>2.2000000000000002</v>
      </c>
      <c r="H167" s="43">
        <v>5.8</v>
      </c>
      <c r="I167" s="43">
        <v>10.4</v>
      </c>
      <c r="J167" s="43">
        <v>104.2</v>
      </c>
      <c r="K167" s="44">
        <v>124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79</v>
      </c>
      <c r="F168" s="43">
        <v>200</v>
      </c>
      <c r="G168" s="43">
        <v>20.7</v>
      </c>
      <c r="H168" s="43">
        <v>20.5</v>
      </c>
      <c r="I168" s="43">
        <v>32.5</v>
      </c>
      <c r="J168" s="43">
        <v>429.3</v>
      </c>
      <c r="K168" s="44">
        <v>443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71</v>
      </c>
      <c r="F170" s="43">
        <v>200</v>
      </c>
      <c r="G170" s="43">
        <v>0.4</v>
      </c>
      <c r="H170" s="52">
        <v>0</v>
      </c>
      <c r="I170" s="43">
        <v>49.6</v>
      </c>
      <c r="J170" s="52">
        <v>142</v>
      </c>
      <c r="K170" s="44">
        <v>631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47</v>
      </c>
      <c r="F172" s="43">
        <v>20</v>
      </c>
      <c r="G172" s="43">
        <v>1.3</v>
      </c>
      <c r="H172" s="43">
        <v>0.2</v>
      </c>
      <c r="I172" s="43">
        <v>9.9</v>
      </c>
      <c r="J172" s="53">
        <v>46</v>
      </c>
      <c r="K172" s="44"/>
      <c r="L172" s="43"/>
    </row>
    <row r="173" spans="1:12" ht="30" x14ac:dyDescent="0.25">
      <c r="A173" s="23"/>
      <c r="B173" s="15"/>
      <c r="C173" s="11"/>
      <c r="D173" s="56" t="s">
        <v>78</v>
      </c>
      <c r="E173" s="42" t="s">
        <v>50</v>
      </c>
      <c r="F173" s="43">
        <v>50</v>
      </c>
      <c r="G173" s="43">
        <v>5.7</v>
      </c>
      <c r="H173" s="43">
        <v>6.3</v>
      </c>
      <c r="I173" s="52">
        <v>22</v>
      </c>
      <c r="J173" s="52">
        <v>159</v>
      </c>
      <c r="K173" s="44">
        <v>424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30.299999999999997</v>
      </c>
      <c r="H175" s="19">
        <f t="shared" si="80"/>
        <v>32.799999999999997</v>
      </c>
      <c r="I175" s="19">
        <f t="shared" si="80"/>
        <v>124.4</v>
      </c>
      <c r="J175" s="19">
        <f t="shared" si="80"/>
        <v>880.5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1260</v>
      </c>
      <c r="G176" s="32">
        <f t="shared" ref="G176" si="82">G165+G175</f>
        <v>48.3</v>
      </c>
      <c r="H176" s="32">
        <f t="shared" ref="H176" si="83">H165+H175</f>
        <v>55.699999999999996</v>
      </c>
      <c r="I176" s="32">
        <f t="shared" ref="I176" si="84">I165+I175</f>
        <v>199.60000000000002</v>
      </c>
      <c r="J176" s="32">
        <f t="shared" ref="J176:L176" si="85">J165+J175</f>
        <v>1430.7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81</v>
      </c>
      <c r="F177" s="40">
        <v>100</v>
      </c>
      <c r="G177" s="40">
        <v>8.5</v>
      </c>
      <c r="H177" s="40">
        <v>17.600000000000001</v>
      </c>
      <c r="I177" s="40">
        <v>2.2999999999999998</v>
      </c>
      <c r="J177" s="40">
        <v>247.2</v>
      </c>
      <c r="K177" s="41">
        <v>260</v>
      </c>
      <c r="L177" s="40"/>
    </row>
    <row r="178" spans="1:12" ht="15" x14ac:dyDescent="0.25">
      <c r="A178" s="23"/>
      <c r="B178" s="15"/>
      <c r="C178" s="11"/>
      <c r="D178" s="6" t="s">
        <v>21</v>
      </c>
      <c r="E178" s="42" t="s">
        <v>63</v>
      </c>
      <c r="F178" s="43">
        <v>150</v>
      </c>
      <c r="G178" s="43">
        <v>7.7</v>
      </c>
      <c r="H178" s="43">
        <v>4.9000000000000004</v>
      </c>
      <c r="I178" s="43">
        <v>42.6</v>
      </c>
      <c r="J178" s="43">
        <v>279</v>
      </c>
      <c r="K178" s="44">
        <v>508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67</v>
      </c>
      <c r="F179" s="43">
        <v>200</v>
      </c>
      <c r="G179" s="43">
        <v>0.2</v>
      </c>
      <c r="H179" s="43">
        <v>0.1</v>
      </c>
      <c r="I179" s="43">
        <v>15</v>
      </c>
      <c r="J179" s="43">
        <v>60</v>
      </c>
      <c r="K179" s="44">
        <v>685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30" x14ac:dyDescent="0.25">
      <c r="A182" s="23"/>
      <c r="B182" s="15"/>
      <c r="C182" s="11"/>
      <c r="D182" s="56" t="s">
        <v>78</v>
      </c>
      <c r="E182" s="42" t="s">
        <v>50</v>
      </c>
      <c r="F182" s="43">
        <v>50</v>
      </c>
      <c r="G182" s="43">
        <v>5.7</v>
      </c>
      <c r="H182" s="43">
        <v>6.3</v>
      </c>
      <c r="I182" s="52">
        <v>22</v>
      </c>
      <c r="J182" s="52">
        <v>159</v>
      </c>
      <c r="K182" s="44">
        <v>424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22.099999999999998</v>
      </c>
      <c r="H184" s="19">
        <f t="shared" si="86"/>
        <v>28.900000000000002</v>
      </c>
      <c r="I184" s="19">
        <f t="shared" si="86"/>
        <v>81.900000000000006</v>
      </c>
      <c r="J184" s="19">
        <f t="shared" si="86"/>
        <v>745.2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91</v>
      </c>
      <c r="F186" s="43">
        <v>250</v>
      </c>
      <c r="G186" s="43">
        <v>4.4000000000000004</v>
      </c>
      <c r="H186" s="43">
        <v>3.2</v>
      </c>
      <c r="I186" s="52">
        <v>16</v>
      </c>
      <c r="J186" s="52">
        <v>108</v>
      </c>
      <c r="K186" s="44">
        <v>132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92</v>
      </c>
      <c r="F187" s="43">
        <v>90</v>
      </c>
      <c r="G187" s="43">
        <v>15.3</v>
      </c>
      <c r="H187" s="43">
        <v>14.4</v>
      </c>
      <c r="I187" s="43">
        <v>3.5</v>
      </c>
      <c r="J187" s="43">
        <v>203.5</v>
      </c>
      <c r="K187" s="44">
        <v>488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66</v>
      </c>
      <c r="F188" s="43">
        <v>150</v>
      </c>
      <c r="G188" s="43">
        <v>5.0999999999999996</v>
      </c>
      <c r="H188" s="43">
        <v>9.1</v>
      </c>
      <c r="I188" s="43">
        <v>34.200000000000003</v>
      </c>
      <c r="J188" s="43">
        <v>244.5</v>
      </c>
      <c r="K188" s="44">
        <v>516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82</v>
      </c>
      <c r="F189" s="43">
        <v>180</v>
      </c>
      <c r="G189" s="43">
        <v>0.2</v>
      </c>
      <c r="H189" s="43">
        <v>0.1</v>
      </c>
      <c r="I189" s="52">
        <v>33</v>
      </c>
      <c r="J189" s="52">
        <v>138</v>
      </c>
      <c r="K189" s="44">
        <v>634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40</v>
      </c>
      <c r="G191" s="43">
        <v>2.6</v>
      </c>
      <c r="H191" s="43">
        <v>0.4</v>
      </c>
      <c r="I191" s="43">
        <v>19.8</v>
      </c>
      <c r="J191" s="43">
        <v>92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710</v>
      </c>
      <c r="G194" s="19">
        <f t="shared" ref="G194:J194" si="88">SUM(G185:G193)</f>
        <v>27.600000000000005</v>
      </c>
      <c r="H194" s="19">
        <f t="shared" si="88"/>
        <v>27.200000000000003</v>
      </c>
      <c r="I194" s="19">
        <f t="shared" si="88"/>
        <v>106.5</v>
      </c>
      <c r="J194" s="19">
        <f t="shared" si="88"/>
        <v>786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1210</v>
      </c>
      <c r="G195" s="32">
        <f t="shared" ref="G195" si="90">G184+G194</f>
        <v>49.7</v>
      </c>
      <c r="H195" s="32">
        <f t="shared" ref="H195" si="91">H184+H194</f>
        <v>56.100000000000009</v>
      </c>
      <c r="I195" s="32">
        <f t="shared" ref="I195" si="92">I184+I194</f>
        <v>188.4</v>
      </c>
      <c r="J195" s="32">
        <f t="shared" ref="J195:L195" si="93">J184+J194</f>
        <v>1531.2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1225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48.212000000000003</v>
      </c>
      <c r="H196" s="34">
        <f t="shared" si="94"/>
        <v>61.660000000000004</v>
      </c>
      <c r="I196" s="34">
        <f t="shared" si="94"/>
        <v>185.16</v>
      </c>
      <c r="J196" s="34">
        <f t="shared" si="94"/>
        <v>1421.0300000000002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11811023622047245" right="0.11811023622047245" top="0" bottom="0.15748031496062992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2025-04-24T10:22:57Z</cp:lastPrinted>
  <dcterms:created xsi:type="dcterms:W3CDTF">2022-05-16T14:23:56Z</dcterms:created>
  <dcterms:modified xsi:type="dcterms:W3CDTF">2025-04-24T14:15:43Z</dcterms:modified>
</cp:coreProperties>
</file>