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2-2023 олимпиады\_Школьный этап\ИТОГИ\"/>
    </mc:Choice>
  </mc:AlternateContent>
  <xr:revisionPtr revIDLastSave="0" documentId="8_{BFA08611-9262-45C6-BB28-AFCB25BDF8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иология_5-11 классы" sheetId="1" r:id="rId1"/>
  </sheets>
  <definedNames>
    <definedName name="_xlnm._FilterDatabase" localSheetId="0" hidden="1">'Биология_5-11 классы'!$A$3:$N$362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G66" i="1"/>
  <c r="E63" i="1"/>
  <c r="F63" i="1"/>
  <c r="G63" i="1"/>
  <c r="E101" i="1"/>
  <c r="F101" i="1"/>
  <c r="G101" i="1"/>
  <c r="E125" i="1"/>
  <c r="F125" i="1"/>
  <c r="G125" i="1"/>
  <c r="E216" i="1"/>
  <c r="F216" i="1"/>
  <c r="G216" i="1"/>
  <c r="E186" i="1"/>
  <c r="F186" i="1"/>
  <c r="G186" i="1"/>
  <c r="E281" i="1"/>
  <c r="F281" i="1"/>
  <c r="G281" i="1"/>
  <c r="E273" i="1"/>
  <c r="F273" i="1"/>
  <c r="G273" i="1"/>
  <c r="E289" i="1"/>
  <c r="F289" i="1"/>
  <c r="G289" i="1"/>
  <c r="E336" i="1"/>
  <c r="F336" i="1"/>
  <c r="G336" i="1"/>
  <c r="E43" i="1"/>
  <c r="F43" i="1"/>
  <c r="G43" i="1"/>
  <c r="N8" i="1"/>
  <c r="N9" i="1"/>
  <c r="N11" i="1"/>
  <c r="N15" i="1"/>
  <c r="N17" i="1"/>
  <c r="N20" i="1"/>
  <c r="N21" i="1"/>
  <c r="N34" i="1"/>
  <c r="N37" i="1"/>
  <c r="N51" i="1"/>
  <c r="N61" i="1"/>
  <c r="N69" i="1"/>
  <c r="N78" i="1"/>
  <c r="N79" i="1"/>
  <c r="N88" i="1"/>
  <c r="N93" i="1"/>
  <c r="N120" i="1"/>
  <c r="N130" i="1"/>
  <c r="N132" i="1"/>
  <c r="N136" i="1"/>
  <c r="N149" i="1"/>
  <c r="N152" i="1"/>
  <c r="N167" i="1"/>
  <c r="N173" i="1"/>
  <c r="N177" i="1"/>
  <c r="N187" i="1"/>
  <c r="N210" i="1"/>
  <c r="N221" i="1"/>
  <c r="N222" i="1"/>
  <c r="N227" i="1"/>
  <c r="N235" i="1"/>
  <c r="N237" i="1"/>
  <c r="N238" i="1"/>
  <c r="N239" i="1"/>
  <c r="N245" i="1"/>
  <c r="N246" i="1"/>
  <c r="N250" i="1"/>
  <c r="N251" i="1"/>
  <c r="N254" i="1"/>
  <c r="N258" i="1"/>
  <c r="N261" i="1"/>
  <c r="N264" i="1"/>
  <c r="N266" i="1"/>
  <c r="N292" i="1"/>
  <c r="N293" i="1"/>
  <c r="N295" i="1"/>
  <c r="N296" i="1"/>
  <c r="N303" i="1"/>
  <c r="N305" i="1"/>
  <c r="N309" i="1"/>
  <c r="N325" i="1"/>
  <c r="N329" i="1"/>
  <c r="N332" i="1"/>
  <c r="N335" i="1"/>
  <c r="N338" i="1"/>
  <c r="N351" i="1"/>
  <c r="N354" i="1"/>
  <c r="N359" i="1"/>
  <c r="N32" i="1"/>
  <c r="N39" i="1"/>
  <c r="N48" i="1"/>
  <c r="N71" i="1"/>
  <c r="N141" i="1"/>
  <c r="N146" i="1"/>
  <c r="N147" i="1"/>
  <c r="N198" i="1"/>
  <c r="N217" i="1"/>
  <c r="N218" i="1"/>
  <c r="N220" i="1"/>
  <c r="N286" i="1"/>
  <c r="N287" i="1"/>
  <c r="N40" i="1"/>
  <c r="N74" i="1"/>
  <c r="N144" i="1"/>
  <c r="N181" i="1"/>
  <c r="N269" i="1"/>
  <c r="N298" i="1"/>
  <c r="N42" i="1"/>
  <c r="N72" i="1"/>
  <c r="N75" i="1"/>
  <c r="N131" i="1"/>
  <c r="N77" i="1"/>
  <c r="N89" i="1"/>
  <c r="N182" i="1"/>
  <c r="N191" i="1"/>
  <c r="N193" i="1"/>
  <c r="N197" i="1"/>
  <c r="N206" i="1"/>
  <c r="N211" i="1"/>
  <c r="N228" i="1"/>
  <c r="N242" i="1"/>
  <c r="N253" i="1"/>
  <c r="N256" i="1"/>
  <c r="N263" i="1"/>
  <c r="N304" i="1"/>
  <c r="N315" i="1"/>
  <c r="N53" i="1"/>
  <c r="N80" i="1"/>
  <c r="N81" i="1"/>
  <c r="N339" i="1"/>
  <c r="N340" i="1"/>
  <c r="N350" i="1"/>
  <c r="N360" i="1"/>
  <c r="N96" i="1"/>
  <c r="N102" i="1"/>
  <c r="N103" i="1"/>
  <c r="N118" i="1"/>
  <c r="N123" i="1"/>
  <c r="N124" i="1"/>
  <c r="N126" i="1"/>
  <c r="N151" i="1"/>
  <c r="N150" i="1"/>
  <c r="N163" i="1"/>
  <c r="N166" i="1"/>
  <c r="N168" i="1"/>
  <c r="N175" i="1"/>
  <c r="N184" i="1"/>
  <c r="N189" i="1"/>
  <c r="N200" i="1"/>
  <c r="N203" i="1"/>
  <c r="N204" i="1"/>
  <c r="N209" i="1"/>
  <c r="N214" i="1"/>
  <c r="N294" i="1"/>
  <c r="N52" i="1"/>
  <c r="N57" i="1"/>
  <c r="N92" i="1"/>
  <c r="N127" i="1"/>
  <c r="N143" i="1"/>
  <c r="N156" i="1"/>
  <c r="N158" i="1"/>
  <c r="N159" i="1"/>
  <c r="N160" i="1"/>
  <c r="N161" i="1"/>
  <c r="N162" i="1"/>
  <c r="N169" i="1"/>
  <c r="N201" i="1"/>
  <c r="N226" i="1"/>
  <c r="N240" i="1"/>
  <c r="N257" i="1"/>
  <c r="N259" i="1"/>
  <c r="N290" i="1"/>
  <c r="N346" i="1"/>
  <c r="N91" i="1"/>
  <c r="N94" i="1"/>
  <c r="N97" i="1"/>
  <c r="N98" i="1"/>
  <c r="N100" i="1"/>
  <c r="N104" i="1"/>
  <c r="N105" i="1"/>
  <c r="N106" i="1"/>
  <c r="N107" i="1"/>
  <c r="N122" i="1"/>
  <c r="N190" i="1"/>
  <c r="N271" i="1"/>
  <c r="N274" i="1"/>
  <c r="N275" i="1"/>
  <c r="N276" i="1"/>
  <c r="N306" i="1"/>
  <c r="N342" i="1"/>
  <c r="N185" i="1"/>
  <c r="N243" i="1"/>
  <c r="N297" i="1"/>
  <c r="N356" i="1"/>
  <c r="N357" i="1"/>
  <c r="N83" i="1"/>
  <c r="N119" i="1"/>
  <c r="N121" i="1"/>
  <c r="N128" i="1"/>
  <c r="N133" i="1"/>
  <c r="N134" i="1"/>
  <c r="N135" i="1"/>
  <c r="N138" i="1"/>
  <c r="N139" i="1"/>
  <c r="N145" i="1"/>
  <c r="N192" i="1"/>
  <c r="N205" i="1"/>
  <c r="N260" i="1"/>
  <c r="N267" i="1"/>
  <c r="N272" i="1"/>
  <c r="N299" i="1"/>
  <c r="N316" i="1"/>
  <c r="N326" i="1"/>
  <c r="N331" i="1"/>
  <c r="N35" i="1"/>
  <c r="N73" i="1"/>
  <c r="N255" i="1"/>
  <c r="N12" i="1"/>
  <c r="N30" i="1"/>
  <c r="N50" i="1"/>
  <c r="N54" i="1"/>
  <c r="N55" i="1"/>
  <c r="N56" i="1"/>
  <c r="N59" i="1"/>
  <c r="N60" i="1"/>
  <c r="N76" i="1"/>
  <c r="N108" i="1"/>
  <c r="N137" i="1"/>
  <c r="N140" i="1"/>
  <c r="N155" i="1"/>
  <c r="N170" i="1"/>
  <c r="N180" i="1"/>
  <c r="N188" i="1"/>
  <c r="N196" i="1"/>
  <c r="N213" i="1"/>
  <c r="N215" i="1"/>
  <c r="N224" i="1"/>
  <c r="N229" i="1"/>
  <c r="N241" i="1"/>
  <c r="N262" i="1"/>
  <c r="N265" i="1"/>
  <c r="N284" i="1"/>
  <c r="N300" i="1"/>
  <c r="N301" i="1"/>
  <c r="N302" i="1"/>
  <c r="N310" i="1"/>
  <c r="N311" i="1"/>
  <c r="N312" i="1"/>
  <c r="N317" i="1"/>
  <c r="N321" i="1"/>
  <c r="N323" i="1"/>
  <c r="N327" i="1"/>
  <c r="N344" i="1"/>
  <c r="N10" i="1"/>
  <c r="N13" i="1"/>
  <c r="N14" i="1"/>
  <c r="N16" i="1"/>
  <c r="N18" i="1"/>
  <c r="N19" i="1"/>
  <c r="N29" i="1"/>
  <c r="N33" i="1"/>
  <c r="N41" i="1"/>
  <c r="N44" i="1"/>
  <c r="N45" i="1"/>
  <c r="N47" i="1"/>
  <c r="N49" i="1"/>
  <c r="N58" i="1"/>
  <c r="N84" i="1"/>
  <c r="N85" i="1"/>
  <c r="N86" i="1"/>
  <c r="N95" i="1"/>
  <c r="N99" i="1"/>
  <c r="N148" i="1"/>
  <c r="N153" i="1"/>
  <c r="N157" i="1"/>
  <c r="N165" i="1"/>
  <c r="N178" i="1"/>
  <c r="N183" i="1"/>
  <c r="N194" i="1"/>
  <c r="N202" i="1"/>
  <c r="N223" i="1"/>
  <c r="N230" i="1"/>
  <c r="N231" i="1"/>
  <c r="N247" i="1"/>
  <c r="N249" i="1"/>
  <c r="N268" i="1"/>
  <c r="N270" i="1"/>
  <c r="N279" i="1"/>
  <c r="N280" i="1"/>
  <c r="N283" i="1"/>
  <c r="N288" i="1"/>
  <c r="N307" i="1"/>
  <c r="N318" i="1"/>
  <c r="N330" i="1"/>
  <c r="N333" i="1"/>
  <c r="N337" i="1"/>
  <c r="N341" i="1"/>
  <c r="N343" i="1"/>
  <c r="N345" i="1"/>
  <c r="N347" i="1"/>
  <c r="N348" i="1"/>
  <c r="N349" i="1"/>
  <c r="N352" i="1"/>
  <c r="N355" i="1"/>
  <c r="N358" i="1"/>
  <c r="N361" i="1"/>
  <c r="N362" i="1"/>
  <c r="N353" i="1"/>
  <c r="N291" i="1"/>
  <c r="N308" i="1"/>
  <c r="N314" i="1"/>
  <c r="N320" i="1"/>
  <c r="N322" i="1"/>
  <c r="N328" i="1"/>
  <c r="N225" i="1"/>
  <c r="N232" i="1"/>
  <c r="N234" i="1"/>
  <c r="N236" i="1"/>
  <c r="N244" i="1"/>
  <c r="N248" i="1"/>
  <c r="N252" i="1"/>
  <c r="N154" i="1"/>
  <c r="N164" i="1"/>
  <c r="N171" i="1"/>
  <c r="N179" i="1"/>
  <c r="N87" i="1"/>
  <c r="N31" i="1"/>
  <c r="N36" i="1"/>
  <c r="N38" i="1"/>
  <c r="N46" i="1"/>
  <c r="N90" i="1"/>
  <c r="N195" i="1"/>
  <c r="N199" i="1"/>
  <c r="N207" i="1"/>
  <c r="N212" i="1"/>
  <c r="N219" i="1"/>
  <c r="N277" i="1"/>
  <c r="N278" i="1"/>
  <c r="N282" i="1"/>
  <c r="N285" i="1"/>
  <c r="N319" i="1"/>
  <c r="N101" i="1"/>
  <c r="N125" i="1"/>
  <c r="N216" i="1"/>
  <c r="N186" i="1"/>
  <c r="N281" i="1"/>
  <c r="N273" i="1"/>
  <c r="N289" i="1"/>
  <c r="N336" i="1"/>
  <c r="N43" i="1"/>
  <c r="N70" i="1"/>
  <c r="N82" i="1"/>
  <c r="N129" i="1"/>
  <c r="N142" i="1"/>
  <c r="N172" i="1"/>
  <c r="N174" i="1"/>
  <c r="N176" i="1"/>
  <c r="N208" i="1"/>
  <c r="N313" i="1"/>
  <c r="N324" i="1"/>
  <c r="N334" i="1"/>
  <c r="M8" i="1"/>
  <c r="M9" i="1"/>
  <c r="M11" i="1"/>
  <c r="M15" i="1"/>
  <c r="M17" i="1"/>
  <c r="M20" i="1"/>
  <c r="M21" i="1"/>
  <c r="M22" i="1"/>
  <c r="M23" i="1"/>
  <c r="M24" i="1"/>
  <c r="M28" i="1"/>
  <c r="M34" i="1"/>
  <c r="M37" i="1"/>
  <c r="M51" i="1"/>
  <c r="M61" i="1"/>
  <c r="M62" i="1"/>
  <c r="M69" i="1"/>
  <c r="M78" i="1"/>
  <c r="M79" i="1"/>
  <c r="M88" i="1"/>
  <c r="M93" i="1"/>
  <c r="M120" i="1"/>
  <c r="M130" i="1"/>
  <c r="M132" i="1"/>
  <c r="M136" i="1"/>
  <c r="M149" i="1"/>
  <c r="M152" i="1"/>
  <c r="M167" i="1"/>
  <c r="M173" i="1"/>
  <c r="M177" i="1"/>
  <c r="M187" i="1"/>
  <c r="M210" i="1"/>
  <c r="M221" i="1"/>
  <c r="M222" i="1"/>
  <c r="M227" i="1"/>
  <c r="M235" i="1"/>
  <c r="M237" i="1"/>
  <c r="M238" i="1"/>
  <c r="M239" i="1"/>
  <c r="M245" i="1"/>
  <c r="M246" i="1"/>
  <c r="M250" i="1"/>
  <c r="M251" i="1"/>
  <c r="M254" i="1"/>
  <c r="M258" i="1"/>
  <c r="M261" i="1"/>
  <c r="M264" i="1"/>
  <c r="M266" i="1"/>
  <c r="M292" i="1"/>
  <c r="M293" i="1"/>
  <c r="M295" i="1"/>
  <c r="M296" i="1"/>
  <c r="M303" i="1"/>
  <c r="M305" i="1"/>
  <c r="M309" i="1"/>
  <c r="M325" i="1"/>
  <c r="M329" i="1"/>
  <c r="M332" i="1"/>
  <c r="M335" i="1"/>
  <c r="M338" i="1"/>
  <c r="M351" i="1"/>
  <c r="M354" i="1"/>
  <c r="M359" i="1"/>
  <c r="M32" i="1"/>
  <c r="M39" i="1"/>
  <c r="M48" i="1"/>
  <c r="M71" i="1"/>
  <c r="M141" i="1"/>
  <c r="M146" i="1"/>
  <c r="M147" i="1"/>
  <c r="M198" i="1"/>
  <c r="M217" i="1"/>
  <c r="M218" i="1"/>
  <c r="M220" i="1"/>
  <c r="M286" i="1"/>
  <c r="M287" i="1"/>
  <c r="M40" i="1"/>
  <c r="M74" i="1"/>
  <c r="M144" i="1"/>
  <c r="M181" i="1"/>
  <c r="M269" i="1"/>
  <c r="M298" i="1"/>
  <c r="M42" i="1"/>
  <c r="M72" i="1"/>
  <c r="M75" i="1"/>
  <c r="M117" i="1"/>
  <c r="M131" i="1"/>
  <c r="M77" i="1"/>
  <c r="M89" i="1"/>
  <c r="M114" i="1"/>
  <c r="M182" i="1"/>
  <c r="M191" i="1"/>
  <c r="M193" i="1"/>
  <c r="M197" i="1"/>
  <c r="M206" i="1"/>
  <c r="M211" i="1"/>
  <c r="M228" i="1"/>
  <c r="M242" i="1"/>
  <c r="M253" i="1"/>
  <c r="M256" i="1"/>
  <c r="M263" i="1"/>
  <c r="M304" i="1"/>
  <c r="M315" i="1"/>
  <c r="M53" i="1"/>
  <c r="M64" i="1"/>
  <c r="M65" i="1"/>
  <c r="M67" i="1"/>
  <c r="M80" i="1"/>
  <c r="M81" i="1"/>
  <c r="M339" i="1"/>
  <c r="M340" i="1"/>
  <c r="M350" i="1"/>
  <c r="M360" i="1"/>
  <c r="M96" i="1"/>
  <c r="M102" i="1"/>
  <c r="M103" i="1"/>
  <c r="M112" i="1"/>
  <c r="M118" i="1"/>
  <c r="M123" i="1"/>
  <c r="M124" i="1"/>
  <c r="M126" i="1"/>
  <c r="M151" i="1"/>
  <c r="M150" i="1"/>
  <c r="M163" i="1"/>
  <c r="M166" i="1"/>
  <c r="M168" i="1"/>
  <c r="M175" i="1"/>
  <c r="M184" i="1"/>
  <c r="M189" i="1"/>
  <c r="M200" i="1"/>
  <c r="M203" i="1"/>
  <c r="M204" i="1"/>
  <c r="M209" i="1"/>
  <c r="M214" i="1"/>
  <c r="M294" i="1"/>
  <c r="M52" i="1"/>
  <c r="M57" i="1"/>
  <c r="M68" i="1"/>
  <c r="M92" i="1"/>
  <c r="M113" i="1"/>
  <c r="M115" i="1"/>
  <c r="M127" i="1"/>
  <c r="M143" i="1"/>
  <c r="M156" i="1"/>
  <c r="M158" i="1"/>
  <c r="M159" i="1"/>
  <c r="M160" i="1"/>
  <c r="M161" i="1"/>
  <c r="M162" i="1"/>
  <c r="M169" i="1"/>
  <c r="M201" i="1"/>
  <c r="M226" i="1"/>
  <c r="M240" i="1"/>
  <c r="M257" i="1"/>
  <c r="M259" i="1"/>
  <c r="M290" i="1"/>
  <c r="M346" i="1"/>
  <c r="M91" i="1"/>
  <c r="M94" i="1"/>
  <c r="M97" i="1"/>
  <c r="M98" i="1"/>
  <c r="M100" i="1"/>
  <c r="M104" i="1"/>
  <c r="M105" i="1"/>
  <c r="M106" i="1"/>
  <c r="M107" i="1"/>
  <c r="M116" i="1"/>
  <c r="M122" i="1"/>
  <c r="M190" i="1"/>
  <c r="M271" i="1"/>
  <c r="M274" i="1"/>
  <c r="M275" i="1"/>
  <c r="M276" i="1"/>
  <c r="M306" i="1"/>
  <c r="M342" i="1"/>
  <c r="M185" i="1"/>
  <c r="M243" i="1"/>
  <c r="M297" i="1"/>
  <c r="M356" i="1"/>
  <c r="M357" i="1"/>
  <c r="M83" i="1"/>
  <c r="M119" i="1"/>
  <c r="M121" i="1"/>
  <c r="M128" i="1"/>
  <c r="M133" i="1"/>
  <c r="M134" i="1"/>
  <c r="M135" i="1"/>
  <c r="M138" i="1"/>
  <c r="M139" i="1"/>
  <c r="M145" i="1"/>
  <c r="M192" i="1"/>
  <c r="M205" i="1"/>
  <c r="M260" i="1"/>
  <c r="M267" i="1"/>
  <c r="M272" i="1"/>
  <c r="M299" i="1"/>
  <c r="M316" i="1"/>
  <c r="M326" i="1"/>
  <c r="M331" i="1"/>
  <c r="M35" i="1"/>
  <c r="M73" i="1"/>
  <c r="M255" i="1"/>
  <c r="M12" i="1"/>
  <c r="M25" i="1"/>
  <c r="M26" i="1"/>
  <c r="M30" i="1"/>
  <c r="M50" i="1"/>
  <c r="M54" i="1"/>
  <c r="M55" i="1"/>
  <c r="M56" i="1"/>
  <c r="M59" i="1"/>
  <c r="M60" i="1"/>
  <c r="M76" i="1"/>
  <c r="M108" i="1"/>
  <c r="M137" i="1"/>
  <c r="M140" i="1"/>
  <c r="M155" i="1"/>
  <c r="M170" i="1"/>
  <c r="M180" i="1"/>
  <c r="M188" i="1"/>
  <c r="M196" i="1"/>
  <c r="M213" i="1"/>
  <c r="M215" i="1"/>
  <c r="M224" i="1"/>
  <c r="M229" i="1"/>
  <c r="M241" i="1"/>
  <c r="M262" i="1"/>
  <c r="M265" i="1"/>
  <c r="M284" i="1"/>
  <c r="M300" i="1"/>
  <c r="M301" i="1"/>
  <c r="M302" i="1"/>
  <c r="M310" i="1"/>
  <c r="M311" i="1"/>
  <c r="M312" i="1"/>
  <c r="M317" i="1"/>
  <c r="M321" i="1"/>
  <c r="M323" i="1"/>
  <c r="M327" i="1"/>
  <c r="M344" i="1"/>
  <c r="M10" i="1"/>
  <c r="M13" i="1"/>
  <c r="M14" i="1"/>
  <c r="M16" i="1"/>
  <c r="M18" i="1"/>
  <c r="M19" i="1"/>
  <c r="M27" i="1"/>
  <c r="M29" i="1"/>
  <c r="M33" i="1"/>
  <c r="M41" i="1"/>
  <c r="M44" i="1"/>
  <c r="M45" i="1"/>
  <c r="M47" i="1"/>
  <c r="M49" i="1"/>
  <c r="M58" i="1"/>
  <c r="M84" i="1"/>
  <c r="M85" i="1"/>
  <c r="M86" i="1"/>
  <c r="M95" i="1"/>
  <c r="M99" i="1"/>
  <c r="M109" i="1"/>
  <c r="M110" i="1"/>
  <c r="M111" i="1"/>
  <c r="M148" i="1"/>
  <c r="M153" i="1"/>
  <c r="M157" i="1"/>
  <c r="M165" i="1"/>
  <c r="M178" i="1"/>
  <c r="M183" i="1"/>
  <c r="M194" i="1"/>
  <c r="M202" i="1"/>
  <c r="M223" i="1"/>
  <c r="M230" i="1"/>
  <c r="M231" i="1"/>
  <c r="M233" i="1"/>
  <c r="M247" i="1"/>
  <c r="M249" i="1"/>
  <c r="M268" i="1"/>
  <c r="M270" i="1"/>
  <c r="M279" i="1"/>
  <c r="M280" i="1"/>
  <c r="M283" i="1"/>
  <c r="M288" i="1"/>
  <c r="M307" i="1"/>
  <c r="M318" i="1"/>
  <c r="M330" i="1"/>
  <c r="M333" i="1"/>
  <c r="M337" i="1"/>
  <c r="M341" i="1"/>
  <c r="M343" i="1"/>
  <c r="M345" i="1"/>
  <c r="M347" i="1"/>
  <c r="M348" i="1"/>
  <c r="M349" i="1"/>
  <c r="M352" i="1"/>
  <c r="M355" i="1"/>
  <c r="M358" i="1"/>
  <c r="M361" i="1"/>
  <c r="M362" i="1"/>
  <c r="M353" i="1"/>
  <c r="M291" i="1"/>
  <c r="M308" i="1"/>
  <c r="M314" i="1"/>
  <c r="M320" i="1"/>
  <c r="M322" i="1"/>
  <c r="M328" i="1"/>
  <c r="M225" i="1"/>
  <c r="M232" i="1"/>
  <c r="M234" i="1"/>
  <c r="M236" i="1"/>
  <c r="M244" i="1"/>
  <c r="M248" i="1"/>
  <c r="M252" i="1"/>
  <c r="M154" i="1"/>
  <c r="M164" i="1"/>
  <c r="M171" i="1"/>
  <c r="M179" i="1"/>
  <c r="M87" i="1"/>
  <c r="M31" i="1"/>
  <c r="M36" i="1"/>
  <c r="M38" i="1"/>
  <c r="M46" i="1"/>
  <c r="M90" i="1"/>
  <c r="M195" i="1"/>
  <c r="M199" i="1"/>
  <c r="M207" i="1"/>
  <c r="M212" i="1"/>
  <c r="M219" i="1"/>
  <c r="M277" i="1"/>
  <c r="M278" i="1"/>
  <c r="M282" i="1"/>
  <c r="M285" i="1"/>
  <c r="M319" i="1"/>
  <c r="M66" i="1"/>
  <c r="M63" i="1"/>
  <c r="M101" i="1"/>
  <c r="M125" i="1"/>
  <c r="M216" i="1"/>
  <c r="M186" i="1"/>
  <c r="M281" i="1"/>
  <c r="M273" i="1"/>
  <c r="M289" i="1"/>
  <c r="M336" i="1"/>
  <c r="M43" i="1"/>
  <c r="M70" i="1"/>
  <c r="M82" i="1"/>
  <c r="M129" i="1"/>
  <c r="M142" i="1"/>
  <c r="M172" i="1"/>
  <c r="M174" i="1"/>
  <c r="M176" i="1"/>
  <c r="M208" i="1"/>
  <c r="M313" i="1"/>
  <c r="M324" i="1"/>
  <c r="M334" i="1"/>
  <c r="E8" i="1"/>
  <c r="F8" i="1"/>
  <c r="G8" i="1"/>
  <c r="E9" i="1"/>
  <c r="F9" i="1"/>
  <c r="G9" i="1"/>
  <c r="E11" i="1"/>
  <c r="F11" i="1"/>
  <c r="G11" i="1"/>
  <c r="E15" i="1"/>
  <c r="F15" i="1"/>
  <c r="G15" i="1"/>
  <c r="E17" i="1"/>
  <c r="F17" i="1"/>
  <c r="G17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8" i="1"/>
  <c r="F28" i="1"/>
  <c r="G28" i="1"/>
  <c r="E34" i="1"/>
  <c r="F34" i="1"/>
  <c r="G34" i="1"/>
  <c r="E37" i="1"/>
  <c r="F37" i="1"/>
  <c r="G37" i="1"/>
  <c r="E51" i="1"/>
  <c r="F51" i="1"/>
  <c r="G51" i="1"/>
  <c r="E61" i="1"/>
  <c r="F61" i="1"/>
  <c r="G61" i="1"/>
  <c r="E62" i="1"/>
  <c r="F62" i="1"/>
  <c r="G62" i="1"/>
  <c r="E69" i="1"/>
  <c r="F69" i="1"/>
  <c r="G69" i="1"/>
  <c r="E78" i="1"/>
  <c r="F78" i="1"/>
  <c r="G78" i="1"/>
  <c r="E79" i="1"/>
  <c r="F79" i="1"/>
  <c r="G79" i="1"/>
  <c r="E88" i="1"/>
  <c r="F88" i="1"/>
  <c r="G88" i="1"/>
  <c r="E93" i="1"/>
  <c r="F93" i="1"/>
  <c r="G93" i="1"/>
  <c r="E120" i="1"/>
  <c r="F120" i="1"/>
  <c r="G120" i="1"/>
  <c r="E130" i="1"/>
  <c r="F130" i="1"/>
  <c r="G130" i="1"/>
  <c r="E132" i="1"/>
  <c r="F132" i="1"/>
  <c r="G132" i="1"/>
  <c r="E136" i="1"/>
  <c r="F136" i="1"/>
  <c r="G136" i="1"/>
  <c r="E149" i="1"/>
  <c r="F149" i="1"/>
  <c r="G149" i="1"/>
  <c r="E152" i="1"/>
  <c r="F152" i="1"/>
  <c r="G152" i="1"/>
  <c r="E167" i="1"/>
  <c r="F167" i="1"/>
  <c r="G167" i="1"/>
  <c r="E173" i="1"/>
  <c r="F173" i="1"/>
  <c r="G173" i="1"/>
  <c r="E177" i="1"/>
  <c r="F177" i="1"/>
  <c r="G177" i="1"/>
  <c r="E187" i="1"/>
  <c r="F187" i="1"/>
  <c r="G187" i="1"/>
  <c r="E210" i="1"/>
  <c r="F210" i="1"/>
  <c r="G210" i="1"/>
  <c r="E221" i="1"/>
  <c r="F221" i="1"/>
  <c r="G221" i="1"/>
  <c r="E222" i="1"/>
  <c r="F222" i="1"/>
  <c r="G222" i="1"/>
  <c r="E227" i="1"/>
  <c r="F227" i="1"/>
  <c r="G227" i="1"/>
  <c r="E235" i="1"/>
  <c r="F235" i="1"/>
  <c r="G235" i="1"/>
  <c r="E237" i="1"/>
  <c r="F237" i="1"/>
  <c r="G237" i="1"/>
  <c r="E238" i="1"/>
  <c r="F238" i="1"/>
  <c r="G238" i="1"/>
  <c r="E239" i="1"/>
  <c r="F239" i="1"/>
  <c r="G239" i="1"/>
  <c r="E245" i="1"/>
  <c r="F245" i="1"/>
  <c r="G245" i="1"/>
  <c r="E246" i="1"/>
  <c r="F246" i="1"/>
  <c r="G246" i="1"/>
  <c r="E250" i="1"/>
  <c r="F250" i="1"/>
  <c r="G250" i="1"/>
  <c r="E251" i="1"/>
  <c r="F251" i="1"/>
  <c r="G251" i="1"/>
  <c r="E254" i="1"/>
  <c r="F254" i="1"/>
  <c r="G254" i="1"/>
  <c r="E258" i="1"/>
  <c r="F258" i="1"/>
  <c r="G258" i="1"/>
  <c r="E261" i="1"/>
  <c r="F261" i="1"/>
  <c r="G261" i="1"/>
  <c r="E264" i="1"/>
  <c r="F264" i="1"/>
  <c r="G264" i="1"/>
  <c r="E266" i="1"/>
  <c r="F266" i="1"/>
  <c r="G266" i="1"/>
  <c r="E292" i="1"/>
  <c r="F292" i="1"/>
  <c r="G292" i="1"/>
  <c r="E293" i="1"/>
  <c r="F293" i="1"/>
  <c r="G293" i="1"/>
  <c r="E295" i="1"/>
  <c r="F295" i="1"/>
  <c r="G295" i="1"/>
  <c r="E296" i="1"/>
  <c r="F296" i="1"/>
  <c r="G296" i="1"/>
  <c r="E303" i="1"/>
  <c r="F303" i="1"/>
  <c r="G303" i="1"/>
  <c r="E305" i="1"/>
  <c r="F305" i="1"/>
  <c r="G305" i="1"/>
  <c r="E309" i="1"/>
  <c r="F309" i="1"/>
  <c r="G309" i="1"/>
  <c r="E325" i="1"/>
  <c r="F325" i="1"/>
  <c r="G325" i="1"/>
  <c r="E329" i="1"/>
  <c r="F329" i="1"/>
  <c r="G329" i="1"/>
  <c r="E332" i="1"/>
  <c r="F332" i="1"/>
  <c r="G332" i="1"/>
  <c r="E335" i="1"/>
  <c r="F335" i="1"/>
  <c r="G335" i="1"/>
  <c r="E338" i="1"/>
  <c r="F338" i="1"/>
  <c r="G338" i="1"/>
  <c r="E351" i="1"/>
  <c r="F351" i="1"/>
  <c r="G351" i="1"/>
  <c r="E354" i="1"/>
  <c r="F354" i="1"/>
  <c r="G354" i="1"/>
  <c r="E359" i="1"/>
  <c r="F359" i="1"/>
  <c r="G359" i="1"/>
  <c r="E32" i="1"/>
  <c r="F32" i="1"/>
  <c r="G32" i="1"/>
  <c r="E39" i="1"/>
  <c r="F39" i="1"/>
  <c r="G39" i="1"/>
  <c r="E48" i="1"/>
  <c r="F48" i="1"/>
  <c r="G48" i="1"/>
  <c r="E71" i="1"/>
  <c r="F71" i="1"/>
  <c r="G71" i="1"/>
  <c r="E141" i="1"/>
  <c r="F141" i="1"/>
  <c r="G141" i="1"/>
  <c r="E146" i="1"/>
  <c r="F146" i="1"/>
  <c r="G146" i="1"/>
  <c r="E147" i="1"/>
  <c r="F147" i="1"/>
  <c r="G147" i="1"/>
  <c r="E198" i="1"/>
  <c r="F198" i="1"/>
  <c r="G198" i="1"/>
  <c r="E217" i="1"/>
  <c r="F217" i="1"/>
  <c r="G217" i="1"/>
  <c r="E218" i="1"/>
  <c r="F218" i="1"/>
  <c r="G218" i="1"/>
  <c r="E220" i="1"/>
  <c r="F220" i="1"/>
  <c r="G220" i="1"/>
  <c r="E286" i="1"/>
  <c r="F286" i="1"/>
  <c r="G286" i="1"/>
  <c r="E287" i="1"/>
  <c r="F287" i="1"/>
  <c r="G287" i="1"/>
  <c r="E40" i="1"/>
  <c r="F40" i="1"/>
  <c r="G40" i="1"/>
  <c r="E74" i="1"/>
  <c r="F74" i="1"/>
  <c r="G74" i="1"/>
  <c r="E144" i="1"/>
  <c r="F144" i="1"/>
  <c r="G144" i="1"/>
  <c r="E181" i="1"/>
  <c r="F181" i="1"/>
  <c r="G181" i="1"/>
  <c r="E269" i="1"/>
  <c r="F269" i="1"/>
  <c r="G269" i="1"/>
  <c r="E298" i="1"/>
  <c r="F298" i="1"/>
  <c r="G298" i="1"/>
  <c r="E42" i="1"/>
  <c r="F42" i="1"/>
  <c r="G42" i="1"/>
  <c r="E72" i="1"/>
  <c r="F72" i="1"/>
  <c r="G72" i="1"/>
  <c r="E75" i="1"/>
  <c r="F75" i="1"/>
  <c r="G75" i="1"/>
  <c r="E117" i="1"/>
  <c r="F117" i="1"/>
  <c r="G117" i="1"/>
  <c r="E131" i="1"/>
  <c r="F131" i="1"/>
  <c r="G131" i="1"/>
  <c r="E77" i="1"/>
  <c r="F77" i="1"/>
  <c r="G77" i="1"/>
  <c r="E89" i="1"/>
  <c r="F89" i="1"/>
  <c r="G89" i="1"/>
  <c r="E114" i="1"/>
  <c r="F114" i="1"/>
  <c r="G114" i="1"/>
  <c r="E182" i="1"/>
  <c r="F182" i="1"/>
  <c r="G182" i="1"/>
  <c r="E191" i="1"/>
  <c r="F191" i="1"/>
  <c r="G191" i="1"/>
  <c r="E193" i="1"/>
  <c r="F193" i="1"/>
  <c r="G193" i="1"/>
  <c r="E197" i="1"/>
  <c r="F197" i="1"/>
  <c r="G197" i="1"/>
  <c r="E206" i="1"/>
  <c r="F206" i="1"/>
  <c r="G206" i="1"/>
  <c r="E211" i="1"/>
  <c r="F211" i="1"/>
  <c r="G211" i="1"/>
  <c r="E228" i="1"/>
  <c r="F228" i="1"/>
  <c r="G228" i="1"/>
  <c r="E242" i="1"/>
  <c r="F242" i="1"/>
  <c r="G242" i="1"/>
  <c r="E253" i="1"/>
  <c r="F253" i="1"/>
  <c r="G253" i="1"/>
  <c r="E256" i="1"/>
  <c r="F256" i="1"/>
  <c r="G256" i="1"/>
  <c r="E263" i="1"/>
  <c r="F263" i="1"/>
  <c r="G263" i="1"/>
  <c r="E304" i="1"/>
  <c r="F304" i="1"/>
  <c r="G304" i="1"/>
  <c r="E315" i="1"/>
  <c r="F315" i="1"/>
  <c r="G315" i="1"/>
  <c r="E53" i="1"/>
  <c r="F53" i="1"/>
  <c r="G53" i="1"/>
  <c r="E64" i="1"/>
  <c r="F64" i="1"/>
  <c r="G64" i="1"/>
  <c r="E65" i="1"/>
  <c r="F65" i="1"/>
  <c r="G65" i="1"/>
  <c r="E67" i="1"/>
  <c r="F67" i="1"/>
  <c r="G67" i="1"/>
  <c r="E80" i="1"/>
  <c r="F80" i="1"/>
  <c r="G80" i="1"/>
  <c r="E81" i="1"/>
  <c r="F81" i="1"/>
  <c r="G81" i="1"/>
  <c r="E339" i="1"/>
  <c r="F339" i="1"/>
  <c r="G339" i="1"/>
  <c r="E340" i="1"/>
  <c r="F340" i="1"/>
  <c r="G340" i="1"/>
  <c r="E350" i="1"/>
  <c r="F350" i="1"/>
  <c r="G350" i="1"/>
  <c r="E360" i="1"/>
  <c r="F360" i="1"/>
  <c r="G360" i="1"/>
  <c r="E96" i="1"/>
  <c r="F96" i="1"/>
  <c r="G96" i="1"/>
  <c r="E102" i="1"/>
  <c r="F102" i="1"/>
  <c r="G102" i="1"/>
  <c r="E103" i="1"/>
  <c r="F103" i="1"/>
  <c r="G103" i="1"/>
  <c r="E112" i="1"/>
  <c r="F112" i="1"/>
  <c r="G112" i="1"/>
  <c r="E118" i="1"/>
  <c r="F118" i="1"/>
  <c r="G118" i="1"/>
  <c r="E123" i="1"/>
  <c r="F123" i="1"/>
  <c r="G123" i="1"/>
  <c r="E124" i="1"/>
  <c r="F124" i="1"/>
  <c r="G124" i="1"/>
  <c r="E126" i="1"/>
  <c r="F126" i="1"/>
  <c r="G126" i="1"/>
  <c r="E151" i="1"/>
  <c r="F151" i="1"/>
  <c r="G151" i="1"/>
  <c r="E150" i="1"/>
  <c r="F150" i="1"/>
  <c r="G150" i="1"/>
  <c r="E163" i="1"/>
  <c r="F163" i="1"/>
  <c r="G163" i="1"/>
  <c r="E166" i="1"/>
  <c r="F166" i="1"/>
  <c r="G166" i="1"/>
  <c r="E168" i="1"/>
  <c r="F168" i="1"/>
  <c r="G168" i="1"/>
  <c r="E175" i="1"/>
  <c r="F175" i="1"/>
  <c r="G175" i="1"/>
  <c r="E184" i="1"/>
  <c r="F184" i="1"/>
  <c r="G184" i="1"/>
  <c r="E189" i="1"/>
  <c r="F189" i="1"/>
  <c r="G189" i="1"/>
  <c r="E200" i="1"/>
  <c r="F200" i="1"/>
  <c r="G200" i="1"/>
  <c r="E203" i="1"/>
  <c r="F203" i="1"/>
  <c r="G203" i="1"/>
  <c r="E204" i="1"/>
  <c r="F204" i="1"/>
  <c r="G204" i="1"/>
  <c r="E209" i="1"/>
  <c r="F209" i="1"/>
  <c r="G209" i="1"/>
  <c r="E214" i="1"/>
  <c r="F214" i="1"/>
  <c r="G214" i="1"/>
  <c r="E294" i="1"/>
  <c r="F294" i="1"/>
  <c r="G294" i="1"/>
  <c r="E52" i="1"/>
  <c r="F52" i="1"/>
  <c r="G52" i="1"/>
  <c r="E57" i="1"/>
  <c r="F57" i="1"/>
  <c r="G57" i="1"/>
  <c r="E68" i="1"/>
  <c r="F68" i="1"/>
  <c r="G68" i="1"/>
  <c r="E92" i="1"/>
  <c r="F92" i="1"/>
  <c r="G92" i="1"/>
  <c r="E113" i="1"/>
  <c r="F113" i="1"/>
  <c r="G113" i="1"/>
  <c r="E115" i="1"/>
  <c r="F115" i="1"/>
  <c r="G115" i="1"/>
  <c r="E127" i="1"/>
  <c r="F127" i="1"/>
  <c r="G127" i="1"/>
  <c r="E143" i="1"/>
  <c r="F143" i="1"/>
  <c r="G143" i="1"/>
  <c r="E156" i="1"/>
  <c r="F156" i="1"/>
  <c r="G156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9" i="1"/>
  <c r="F169" i="1"/>
  <c r="G169" i="1"/>
  <c r="E201" i="1"/>
  <c r="F201" i="1"/>
  <c r="G201" i="1"/>
  <c r="E226" i="1"/>
  <c r="F226" i="1"/>
  <c r="G226" i="1"/>
  <c r="E240" i="1"/>
  <c r="F240" i="1"/>
  <c r="G240" i="1"/>
  <c r="E257" i="1"/>
  <c r="F257" i="1"/>
  <c r="G257" i="1"/>
  <c r="E259" i="1"/>
  <c r="F259" i="1"/>
  <c r="G259" i="1"/>
  <c r="E290" i="1"/>
  <c r="F290" i="1"/>
  <c r="G290" i="1"/>
  <c r="E346" i="1"/>
  <c r="F346" i="1"/>
  <c r="G346" i="1"/>
  <c r="E91" i="1"/>
  <c r="F91" i="1"/>
  <c r="G91" i="1"/>
  <c r="E94" i="1"/>
  <c r="F94" i="1"/>
  <c r="G94" i="1"/>
  <c r="E97" i="1"/>
  <c r="F97" i="1"/>
  <c r="G97" i="1"/>
  <c r="E98" i="1"/>
  <c r="F98" i="1"/>
  <c r="G98" i="1"/>
  <c r="E100" i="1"/>
  <c r="F100" i="1"/>
  <c r="G100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16" i="1"/>
  <c r="F116" i="1"/>
  <c r="G116" i="1"/>
  <c r="E122" i="1"/>
  <c r="F122" i="1"/>
  <c r="G122" i="1"/>
  <c r="E190" i="1"/>
  <c r="F190" i="1"/>
  <c r="G190" i="1"/>
  <c r="E271" i="1"/>
  <c r="F271" i="1"/>
  <c r="G271" i="1"/>
  <c r="E274" i="1"/>
  <c r="F274" i="1"/>
  <c r="G274" i="1"/>
  <c r="E275" i="1"/>
  <c r="F275" i="1"/>
  <c r="G275" i="1"/>
  <c r="E276" i="1"/>
  <c r="F276" i="1"/>
  <c r="G276" i="1"/>
  <c r="E306" i="1"/>
  <c r="F306" i="1"/>
  <c r="G306" i="1"/>
  <c r="E342" i="1"/>
  <c r="F342" i="1"/>
  <c r="G342" i="1"/>
  <c r="E185" i="1"/>
  <c r="F185" i="1"/>
  <c r="G185" i="1"/>
  <c r="E243" i="1"/>
  <c r="F243" i="1"/>
  <c r="G243" i="1"/>
  <c r="E297" i="1"/>
  <c r="F297" i="1"/>
  <c r="G297" i="1"/>
  <c r="E356" i="1"/>
  <c r="F356" i="1"/>
  <c r="G356" i="1"/>
  <c r="E357" i="1"/>
  <c r="F357" i="1"/>
  <c r="G357" i="1"/>
  <c r="E83" i="1"/>
  <c r="F83" i="1"/>
  <c r="G83" i="1"/>
  <c r="E119" i="1"/>
  <c r="F119" i="1"/>
  <c r="G119" i="1"/>
  <c r="E121" i="1"/>
  <c r="F121" i="1"/>
  <c r="G121" i="1"/>
  <c r="E128" i="1"/>
  <c r="F128" i="1"/>
  <c r="G128" i="1"/>
  <c r="E133" i="1"/>
  <c r="F133" i="1"/>
  <c r="G133" i="1"/>
  <c r="E134" i="1"/>
  <c r="F134" i="1"/>
  <c r="G134" i="1"/>
  <c r="E135" i="1"/>
  <c r="F135" i="1"/>
  <c r="G135" i="1"/>
  <c r="E138" i="1"/>
  <c r="F138" i="1"/>
  <c r="G138" i="1"/>
  <c r="E139" i="1"/>
  <c r="F139" i="1"/>
  <c r="G139" i="1"/>
  <c r="E145" i="1"/>
  <c r="F145" i="1"/>
  <c r="G145" i="1"/>
  <c r="E192" i="1"/>
  <c r="F192" i="1"/>
  <c r="G192" i="1"/>
  <c r="E205" i="1"/>
  <c r="F205" i="1"/>
  <c r="G205" i="1"/>
  <c r="E260" i="1"/>
  <c r="F260" i="1"/>
  <c r="G260" i="1"/>
  <c r="E267" i="1"/>
  <c r="F267" i="1"/>
  <c r="G267" i="1"/>
  <c r="E272" i="1"/>
  <c r="F272" i="1"/>
  <c r="G272" i="1"/>
  <c r="E299" i="1"/>
  <c r="F299" i="1"/>
  <c r="G299" i="1"/>
  <c r="E316" i="1"/>
  <c r="F316" i="1"/>
  <c r="G316" i="1"/>
  <c r="E326" i="1"/>
  <c r="F326" i="1"/>
  <c r="G326" i="1"/>
  <c r="E331" i="1"/>
  <c r="F331" i="1"/>
  <c r="G331" i="1"/>
  <c r="E35" i="1"/>
  <c r="F35" i="1"/>
  <c r="G35" i="1"/>
  <c r="E73" i="1"/>
  <c r="F73" i="1"/>
  <c r="G73" i="1"/>
  <c r="E255" i="1"/>
  <c r="F255" i="1"/>
  <c r="G255" i="1"/>
  <c r="E12" i="1"/>
  <c r="F12" i="1"/>
  <c r="G12" i="1"/>
  <c r="E25" i="1"/>
  <c r="F25" i="1"/>
  <c r="G25" i="1"/>
  <c r="E26" i="1"/>
  <c r="F26" i="1"/>
  <c r="G26" i="1"/>
  <c r="E30" i="1"/>
  <c r="F30" i="1"/>
  <c r="G30" i="1"/>
  <c r="E50" i="1"/>
  <c r="F50" i="1"/>
  <c r="G50" i="1"/>
  <c r="E54" i="1"/>
  <c r="F54" i="1"/>
  <c r="G54" i="1"/>
  <c r="E55" i="1"/>
  <c r="F55" i="1"/>
  <c r="G55" i="1"/>
  <c r="E56" i="1"/>
  <c r="F56" i="1"/>
  <c r="G56" i="1"/>
  <c r="E59" i="1"/>
  <c r="F59" i="1"/>
  <c r="G59" i="1"/>
  <c r="E60" i="1"/>
  <c r="F60" i="1"/>
  <c r="G60" i="1"/>
  <c r="E76" i="1"/>
  <c r="F76" i="1"/>
  <c r="G76" i="1"/>
  <c r="E108" i="1"/>
  <c r="F108" i="1"/>
  <c r="G108" i="1"/>
  <c r="E137" i="1"/>
  <c r="F137" i="1"/>
  <c r="G137" i="1"/>
  <c r="E140" i="1"/>
  <c r="F140" i="1"/>
  <c r="G140" i="1"/>
  <c r="E155" i="1"/>
  <c r="F155" i="1"/>
  <c r="G155" i="1"/>
  <c r="E170" i="1"/>
  <c r="F170" i="1"/>
  <c r="G170" i="1"/>
  <c r="E180" i="1"/>
  <c r="F180" i="1"/>
  <c r="G180" i="1"/>
  <c r="E188" i="1"/>
  <c r="F188" i="1"/>
  <c r="G188" i="1"/>
  <c r="E196" i="1"/>
  <c r="F196" i="1"/>
  <c r="G196" i="1"/>
  <c r="E213" i="1"/>
  <c r="F213" i="1"/>
  <c r="G213" i="1"/>
  <c r="E215" i="1"/>
  <c r="F215" i="1"/>
  <c r="G215" i="1"/>
  <c r="E224" i="1"/>
  <c r="F224" i="1"/>
  <c r="G224" i="1"/>
  <c r="E229" i="1"/>
  <c r="F229" i="1"/>
  <c r="G229" i="1"/>
  <c r="E241" i="1"/>
  <c r="F241" i="1"/>
  <c r="G241" i="1"/>
  <c r="E262" i="1"/>
  <c r="F262" i="1"/>
  <c r="G262" i="1"/>
  <c r="E265" i="1"/>
  <c r="F265" i="1"/>
  <c r="G265" i="1"/>
  <c r="E284" i="1"/>
  <c r="F284" i="1"/>
  <c r="G284" i="1"/>
  <c r="E300" i="1"/>
  <c r="F300" i="1"/>
  <c r="G300" i="1"/>
  <c r="E301" i="1"/>
  <c r="F301" i="1"/>
  <c r="G301" i="1"/>
  <c r="E302" i="1"/>
  <c r="F302" i="1"/>
  <c r="G302" i="1"/>
  <c r="E310" i="1"/>
  <c r="F310" i="1"/>
  <c r="G310" i="1"/>
  <c r="E311" i="1"/>
  <c r="F311" i="1"/>
  <c r="G311" i="1"/>
  <c r="E312" i="1"/>
  <c r="F312" i="1"/>
  <c r="G312" i="1"/>
  <c r="E317" i="1"/>
  <c r="F317" i="1"/>
  <c r="G317" i="1"/>
  <c r="E321" i="1"/>
  <c r="F321" i="1"/>
  <c r="G321" i="1"/>
  <c r="E323" i="1"/>
  <c r="F323" i="1"/>
  <c r="G323" i="1"/>
  <c r="E327" i="1"/>
  <c r="F327" i="1"/>
  <c r="G327" i="1"/>
  <c r="E344" i="1"/>
  <c r="F344" i="1"/>
  <c r="G344" i="1"/>
  <c r="E10" i="1"/>
  <c r="F10" i="1"/>
  <c r="G10" i="1"/>
  <c r="E13" i="1"/>
  <c r="F13" i="1"/>
  <c r="G13" i="1"/>
  <c r="E14" i="1"/>
  <c r="F14" i="1"/>
  <c r="G14" i="1"/>
  <c r="E16" i="1"/>
  <c r="F16" i="1"/>
  <c r="G16" i="1"/>
  <c r="E18" i="1"/>
  <c r="F18" i="1"/>
  <c r="G18" i="1"/>
  <c r="E19" i="1"/>
  <c r="F19" i="1"/>
  <c r="G19" i="1"/>
  <c r="E27" i="1"/>
  <c r="F27" i="1"/>
  <c r="G27" i="1"/>
  <c r="E29" i="1"/>
  <c r="F29" i="1"/>
  <c r="G29" i="1"/>
  <c r="E33" i="1"/>
  <c r="F33" i="1"/>
  <c r="G33" i="1"/>
  <c r="E41" i="1"/>
  <c r="F41" i="1"/>
  <c r="G41" i="1"/>
  <c r="E44" i="1"/>
  <c r="F44" i="1"/>
  <c r="G44" i="1"/>
  <c r="E45" i="1"/>
  <c r="F45" i="1"/>
  <c r="G45" i="1"/>
  <c r="E47" i="1"/>
  <c r="F47" i="1"/>
  <c r="G47" i="1"/>
  <c r="E49" i="1"/>
  <c r="F49" i="1"/>
  <c r="G49" i="1"/>
  <c r="E58" i="1"/>
  <c r="F58" i="1"/>
  <c r="G58" i="1"/>
  <c r="E84" i="1"/>
  <c r="F84" i="1"/>
  <c r="G84" i="1"/>
  <c r="E85" i="1"/>
  <c r="F85" i="1"/>
  <c r="G85" i="1"/>
  <c r="E86" i="1"/>
  <c r="F86" i="1"/>
  <c r="G86" i="1"/>
  <c r="E95" i="1"/>
  <c r="F95" i="1"/>
  <c r="G95" i="1"/>
  <c r="E99" i="1"/>
  <c r="F99" i="1"/>
  <c r="G99" i="1"/>
  <c r="E109" i="1"/>
  <c r="F109" i="1"/>
  <c r="G109" i="1"/>
  <c r="E110" i="1"/>
  <c r="F110" i="1"/>
  <c r="G110" i="1"/>
  <c r="E111" i="1"/>
  <c r="F111" i="1"/>
  <c r="G111" i="1"/>
  <c r="E148" i="1"/>
  <c r="F148" i="1"/>
  <c r="G148" i="1"/>
  <c r="E153" i="1"/>
  <c r="F153" i="1"/>
  <c r="G153" i="1"/>
  <c r="E157" i="1"/>
  <c r="F157" i="1"/>
  <c r="G157" i="1"/>
  <c r="E165" i="1"/>
  <c r="F165" i="1"/>
  <c r="G165" i="1"/>
  <c r="E178" i="1"/>
  <c r="F178" i="1"/>
  <c r="G178" i="1"/>
  <c r="E183" i="1"/>
  <c r="F183" i="1"/>
  <c r="G183" i="1"/>
  <c r="E194" i="1"/>
  <c r="F194" i="1"/>
  <c r="G194" i="1"/>
  <c r="E202" i="1"/>
  <c r="F202" i="1"/>
  <c r="G202" i="1"/>
  <c r="E223" i="1"/>
  <c r="F223" i="1"/>
  <c r="G223" i="1"/>
  <c r="E230" i="1"/>
  <c r="F230" i="1"/>
  <c r="G230" i="1"/>
  <c r="E231" i="1"/>
  <c r="F231" i="1"/>
  <c r="G231" i="1"/>
  <c r="E233" i="1"/>
  <c r="F233" i="1"/>
  <c r="G233" i="1"/>
  <c r="E247" i="1"/>
  <c r="F247" i="1"/>
  <c r="G247" i="1"/>
  <c r="E249" i="1"/>
  <c r="F249" i="1"/>
  <c r="G249" i="1"/>
  <c r="E268" i="1"/>
  <c r="F268" i="1"/>
  <c r="G268" i="1"/>
  <c r="E270" i="1"/>
  <c r="F270" i="1"/>
  <c r="G270" i="1"/>
  <c r="E279" i="1"/>
  <c r="F279" i="1"/>
  <c r="G279" i="1"/>
  <c r="E280" i="1"/>
  <c r="F280" i="1"/>
  <c r="G280" i="1"/>
  <c r="E283" i="1"/>
  <c r="F283" i="1"/>
  <c r="G283" i="1"/>
  <c r="E288" i="1"/>
  <c r="F288" i="1"/>
  <c r="G288" i="1"/>
  <c r="E307" i="1"/>
  <c r="F307" i="1"/>
  <c r="G307" i="1"/>
  <c r="E318" i="1"/>
  <c r="F318" i="1"/>
  <c r="G318" i="1"/>
  <c r="E330" i="1"/>
  <c r="F330" i="1"/>
  <c r="G330" i="1"/>
  <c r="E333" i="1"/>
  <c r="F333" i="1"/>
  <c r="G333" i="1"/>
  <c r="E337" i="1"/>
  <c r="F337" i="1"/>
  <c r="G337" i="1"/>
  <c r="E341" i="1"/>
  <c r="F341" i="1"/>
  <c r="G341" i="1"/>
  <c r="E343" i="1"/>
  <c r="F343" i="1"/>
  <c r="G343" i="1"/>
  <c r="E345" i="1"/>
  <c r="F345" i="1"/>
  <c r="G345" i="1"/>
  <c r="E347" i="1"/>
  <c r="F347" i="1"/>
  <c r="G347" i="1"/>
  <c r="E348" i="1"/>
  <c r="F348" i="1"/>
  <c r="G348" i="1"/>
  <c r="E349" i="1"/>
  <c r="F349" i="1"/>
  <c r="G349" i="1"/>
  <c r="E352" i="1"/>
  <c r="F352" i="1"/>
  <c r="G352" i="1"/>
  <c r="E355" i="1"/>
  <c r="F355" i="1"/>
  <c r="G355" i="1"/>
  <c r="E358" i="1"/>
  <c r="F358" i="1"/>
  <c r="G358" i="1"/>
  <c r="E361" i="1"/>
  <c r="F361" i="1"/>
  <c r="G361" i="1"/>
  <c r="E362" i="1"/>
  <c r="F362" i="1"/>
  <c r="G362" i="1"/>
  <c r="E353" i="1"/>
  <c r="F353" i="1"/>
  <c r="G353" i="1"/>
  <c r="E291" i="1"/>
  <c r="F291" i="1"/>
  <c r="G291" i="1"/>
  <c r="E308" i="1"/>
  <c r="F308" i="1"/>
  <c r="G308" i="1"/>
  <c r="E314" i="1"/>
  <c r="F314" i="1"/>
  <c r="G314" i="1"/>
  <c r="E320" i="1"/>
  <c r="F320" i="1"/>
  <c r="G320" i="1"/>
  <c r="E322" i="1"/>
  <c r="F322" i="1"/>
  <c r="G322" i="1"/>
  <c r="E328" i="1"/>
  <c r="F328" i="1"/>
  <c r="G328" i="1"/>
  <c r="E225" i="1"/>
  <c r="F225" i="1"/>
  <c r="G225" i="1"/>
  <c r="E232" i="1"/>
  <c r="F232" i="1"/>
  <c r="G232" i="1"/>
  <c r="E234" i="1"/>
  <c r="F234" i="1"/>
  <c r="G234" i="1"/>
  <c r="E236" i="1"/>
  <c r="F236" i="1"/>
  <c r="G236" i="1"/>
  <c r="E244" i="1"/>
  <c r="F244" i="1"/>
  <c r="G244" i="1"/>
  <c r="E248" i="1"/>
  <c r="F248" i="1"/>
  <c r="G248" i="1"/>
  <c r="E252" i="1"/>
  <c r="F252" i="1"/>
  <c r="G252" i="1"/>
  <c r="E154" i="1"/>
  <c r="F154" i="1"/>
  <c r="G154" i="1"/>
  <c r="E164" i="1"/>
  <c r="F164" i="1"/>
  <c r="G164" i="1"/>
  <c r="E171" i="1"/>
  <c r="F171" i="1"/>
  <c r="G171" i="1"/>
  <c r="E179" i="1"/>
  <c r="F179" i="1"/>
  <c r="G179" i="1"/>
  <c r="E87" i="1"/>
  <c r="F87" i="1"/>
  <c r="G87" i="1"/>
  <c r="E31" i="1"/>
  <c r="F31" i="1"/>
  <c r="G31" i="1"/>
  <c r="E36" i="1"/>
  <c r="F36" i="1"/>
  <c r="G36" i="1"/>
  <c r="E38" i="1"/>
  <c r="F38" i="1"/>
  <c r="G38" i="1"/>
  <c r="E46" i="1"/>
  <c r="F46" i="1"/>
  <c r="G46" i="1"/>
  <c r="E90" i="1"/>
  <c r="F90" i="1"/>
  <c r="G90" i="1"/>
  <c r="E195" i="1"/>
  <c r="F195" i="1"/>
  <c r="G195" i="1"/>
  <c r="E199" i="1"/>
  <c r="F199" i="1"/>
  <c r="G199" i="1"/>
  <c r="E207" i="1"/>
  <c r="F207" i="1"/>
  <c r="G207" i="1"/>
  <c r="E212" i="1"/>
  <c r="F212" i="1"/>
  <c r="G212" i="1"/>
  <c r="E219" i="1"/>
  <c r="F219" i="1"/>
  <c r="G219" i="1"/>
  <c r="E277" i="1"/>
  <c r="F277" i="1"/>
  <c r="G277" i="1"/>
  <c r="E278" i="1"/>
  <c r="F278" i="1"/>
  <c r="G278" i="1"/>
  <c r="E282" i="1"/>
  <c r="F282" i="1"/>
  <c r="G282" i="1"/>
  <c r="E285" i="1"/>
  <c r="F285" i="1"/>
  <c r="G285" i="1"/>
  <c r="E319" i="1"/>
  <c r="F319" i="1"/>
  <c r="G319" i="1"/>
  <c r="E70" i="1"/>
  <c r="F70" i="1"/>
  <c r="G70" i="1"/>
  <c r="E82" i="1"/>
  <c r="F82" i="1"/>
  <c r="G82" i="1"/>
  <c r="E129" i="1"/>
  <c r="F129" i="1"/>
  <c r="G129" i="1"/>
  <c r="E142" i="1"/>
  <c r="F142" i="1"/>
  <c r="G142" i="1"/>
  <c r="E172" i="1"/>
  <c r="F172" i="1"/>
  <c r="G172" i="1"/>
  <c r="E174" i="1"/>
  <c r="F174" i="1"/>
  <c r="G174" i="1"/>
  <c r="E176" i="1"/>
  <c r="F176" i="1"/>
  <c r="G176" i="1"/>
  <c r="E208" i="1"/>
  <c r="F208" i="1"/>
  <c r="G208" i="1"/>
  <c r="E313" i="1"/>
  <c r="F313" i="1"/>
  <c r="G313" i="1"/>
  <c r="E324" i="1"/>
  <c r="F324" i="1"/>
  <c r="G324" i="1"/>
  <c r="E334" i="1"/>
  <c r="F334" i="1"/>
  <c r="G334" i="1"/>
</calcChain>
</file>

<file path=xl/sharedStrings.xml><?xml version="1.0" encoding="utf-8"?>
<sst xmlns="http://schemas.openxmlformats.org/spreadsheetml/2006/main" count="1425" uniqueCount="552">
  <si>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</si>
  <si>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</si>
  <si>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</si>
  <si>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</si>
  <si>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</si>
  <si>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</si>
  <si>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</si>
  <si>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</si>
  <si>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</si>
  <si>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</si>
  <si>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</si>
  <si>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</si>
  <si>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</si>
  <si>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Егор</t>
  </si>
  <si>
    <t>Андреевич</t>
  </si>
  <si>
    <t>Русский язык</t>
  </si>
  <si>
    <t>«20» октября 2022 г.</t>
  </si>
  <si>
    <t>Анна</t>
  </si>
  <si>
    <t>Олеговна</t>
  </si>
  <si>
    <t>Екатерина</t>
  </si>
  <si>
    <t>Сергеевна</t>
  </si>
  <si>
    <t>Роман</t>
  </si>
  <si>
    <t>Максимович</t>
  </si>
  <si>
    <t>Таисия</t>
  </si>
  <si>
    <t>Александровна</t>
  </si>
  <si>
    <t>Мария</t>
  </si>
  <si>
    <t>Владимировна</t>
  </si>
  <si>
    <t>Дмитрий</t>
  </si>
  <si>
    <t>Сергеевич</t>
  </si>
  <si>
    <t>Артем</t>
  </si>
  <si>
    <t>Антонович</t>
  </si>
  <si>
    <t>Чеснокова</t>
  </si>
  <si>
    <t>Елизавета</t>
  </si>
  <si>
    <t>Юрьевна</t>
  </si>
  <si>
    <t>Иван</t>
  </si>
  <si>
    <t>Алексеевич</t>
  </si>
  <si>
    <t>Великанов</t>
  </si>
  <si>
    <t>Матвей</t>
  </si>
  <si>
    <t>Касаткина</t>
  </si>
  <si>
    <t>Кирзина</t>
  </si>
  <si>
    <t>Карина</t>
  </si>
  <si>
    <t>Ильинична</t>
  </si>
  <si>
    <t>Евгеньевна</t>
  </si>
  <si>
    <t>Варвара</t>
  </si>
  <si>
    <t>Артемовна</t>
  </si>
  <si>
    <t>Солдатченко</t>
  </si>
  <si>
    <t>Захар</t>
  </si>
  <si>
    <t>Максим</t>
  </si>
  <si>
    <t>Павлович</t>
  </si>
  <si>
    <t>Соколов</t>
  </si>
  <si>
    <t>Андрей</t>
  </si>
  <si>
    <t>Юрьевич</t>
  </si>
  <si>
    <t>Миронова</t>
  </si>
  <si>
    <t>Полина</t>
  </si>
  <si>
    <t>Будаева</t>
  </si>
  <si>
    <t>Анастасия</t>
  </si>
  <si>
    <t>Ардентова</t>
  </si>
  <si>
    <t>Алексеевна</t>
  </si>
  <si>
    <t>Хачатрян</t>
  </si>
  <si>
    <t>Ирина</t>
  </si>
  <si>
    <t>Дмитриевна</t>
  </si>
  <si>
    <t>Федотова</t>
  </si>
  <si>
    <t>Даниил</t>
  </si>
  <si>
    <t>Михайлович</t>
  </si>
  <si>
    <t>Александра</t>
  </si>
  <si>
    <t>Ивановна</t>
  </si>
  <si>
    <t>Виктория</t>
  </si>
  <si>
    <t>Денисовна</t>
  </si>
  <si>
    <t>Владислав</t>
  </si>
  <si>
    <t>Васильевич</t>
  </si>
  <si>
    <t>Толкунова</t>
  </si>
  <si>
    <t>Викторовна</t>
  </si>
  <si>
    <t>Викторович</t>
  </si>
  <si>
    <t>Дарья</t>
  </si>
  <si>
    <t>Михайловна</t>
  </si>
  <si>
    <t>Павлова</t>
  </si>
  <si>
    <t>Диана</t>
  </si>
  <si>
    <t>Игоревна</t>
  </si>
  <si>
    <t>Юрий</t>
  </si>
  <si>
    <t>Вероника</t>
  </si>
  <si>
    <t>Мазурова</t>
  </si>
  <si>
    <t>Ульяна</t>
  </si>
  <si>
    <t>Максимовна</t>
  </si>
  <si>
    <t>Полякова</t>
  </si>
  <si>
    <t>Ксения</t>
  </si>
  <si>
    <t>Владимир</t>
  </si>
  <si>
    <t>Александрович</t>
  </si>
  <si>
    <t>Ильич</t>
  </si>
  <si>
    <t>Кристина</t>
  </si>
  <si>
    <t>Анатольевна</t>
  </si>
  <si>
    <t>Сарычев</t>
  </si>
  <si>
    <t>Романович</t>
  </si>
  <si>
    <t>Вадимовна</t>
  </si>
  <si>
    <t>Зубков</t>
  </si>
  <si>
    <t>Степан</t>
  </si>
  <si>
    <t>Денис</t>
  </si>
  <si>
    <t>Козлова</t>
  </si>
  <si>
    <t>Музыченко</t>
  </si>
  <si>
    <t>Мартынов</t>
  </si>
  <si>
    <t>Лебедев</t>
  </si>
  <si>
    <t>Игоревич</t>
  </si>
  <si>
    <t>Рубан</t>
  </si>
  <si>
    <t>Кира</t>
  </si>
  <si>
    <t>Андреевна</t>
  </si>
  <si>
    <t>Лукьянова</t>
  </si>
  <si>
    <t>Миловидова</t>
  </si>
  <si>
    <t>Наталия</t>
  </si>
  <si>
    <t>Яковлева</t>
  </si>
  <si>
    <t>Анатольевич</t>
  </si>
  <si>
    <t>Клюева</t>
  </si>
  <si>
    <t>София</t>
  </si>
  <si>
    <t>Артурович</t>
  </si>
  <si>
    <t>Дмитриевич</t>
  </si>
  <si>
    <t>Владимирович</t>
  </si>
  <si>
    <t>Арина</t>
  </si>
  <si>
    <t>Валерия</t>
  </si>
  <si>
    <t>Павловна</t>
  </si>
  <si>
    <t>Миронов</t>
  </si>
  <si>
    <t>Юлия</t>
  </si>
  <si>
    <t>Антошин</t>
  </si>
  <si>
    <t>Ярослав</t>
  </si>
  <si>
    <t>Николаевна</t>
  </si>
  <si>
    <t>Никита</t>
  </si>
  <si>
    <t>Окопная</t>
  </si>
  <si>
    <t>Волков</t>
  </si>
  <si>
    <t>Лазарева</t>
  </si>
  <si>
    <t>Татьяна</t>
  </si>
  <si>
    <t>Орлов</t>
  </si>
  <si>
    <t>Алина</t>
  </si>
  <si>
    <t>Дзись</t>
  </si>
  <si>
    <t>Любовь</t>
  </si>
  <si>
    <t>Алексей</t>
  </si>
  <si>
    <t>Вячеслав</t>
  </si>
  <si>
    <t>Минаев</t>
  </si>
  <si>
    <t>Михаил</t>
  </si>
  <si>
    <t>Борисов</t>
  </si>
  <si>
    <t>Пётр</t>
  </si>
  <si>
    <t>Святослав</t>
  </si>
  <si>
    <t>Олеся</t>
  </si>
  <si>
    <t>Вячеславовна</t>
  </si>
  <si>
    <t>Попов</t>
  </si>
  <si>
    <t>Кирилл</t>
  </si>
  <si>
    <t>Егорова</t>
  </si>
  <si>
    <t>Ананьев</t>
  </si>
  <si>
    <t>Артём</t>
  </si>
  <si>
    <t>Вербицкая</t>
  </si>
  <si>
    <t>Скворцова</t>
  </si>
  <si>
    <t>Денисович</t>
  </si>
  <si>
    <t>Евгеньевич</t>
  </si>
  <si>
    <t>Маргарита</t>
  </si>
  <si>
    <t>Валерьевна</t>
  </si>
  <si>
    <t>Николай</t>
  </si>
  <si>
    <t>Надежда</t>
  </si>
  <si>
    <t>Федорова</t>
  </si>
  <si>
    <t>Валентина</t>
  </si>
  <si>
    <t>Васильевна</t>
  </si>
  <si>
    <t>Александр</t>
  </si>
  <si>
    <t>Моисеев</t>
  </si>
  <si>
    <t>Сергей</t>
  </si>
  <si>
    <t>Константин</t>
  </si>
  <si>
    <t>Валерьевич</t>
  </si>
  <si>
    <t>Никитина</t>
  </si>
  <si>
    <t>Евгения</t>
  </si>
  <si>
    <t>Богдан</t>
  </si>
  <si>
    <t>Тетервак</t>
  </si>
  <si>
    <t>Валерий</t>
  </si>
  <si>
    <t>Люкшина</t>
  </si>
  <si>
    <t>Наталья</t>
  </si>
  <si>
    <t>Леонидович</t>
  </si>
  <si>
    <t>Карпова</t>
  </si>
  <si>
    <t>Ольга</t>
  </si>
  <si>
    <t>Витальевна</t>
  </si>
  <si>
    <t>Федотов</t>
  </si>
  <si>
    <t>Осинина</t>
  </si>
  <si>
    <t>Балашов</t>
  </si>
  <si>
    <t>Тимофей</t>
  </si>
  <si>
    <t>Васильев</t>
  </si>
  <si>
    <t>Слепенкова</t>
  </si>
  <si>
    <t>Алексеев</t>
  </si>
  <si>
    <t>Иванова</t>
  </si>
  <si>
    <t>Константиновна</t>
  </si>
  <si>
    <t>Владиславовна</t>
  </si>
  <si>
    <t>Джафаров</t>
  </si>
  <si>
    <t>Эмиль</t>
  </si>
  <si>
    <t>Рафаэльевич</t>
  </si>
  <si>
    <t>Тихомиров</t>
  </si>
  <si>
    <t>Вадим</t>
  </si>
  <si>
    <t>Никулина</t>
  </si>
  <si>
    <t>Романовна</t>
  </si>
  <si>
    <t>Алиса</t>
  </si>
  <si>
    <t>Софья</t>
  </si>
  <si>
    <t>Смирнов</t>
  </si>
  <si>
    <t>Шишов</t>
  </si>
  <si>
    <t>Давид</t>
  </si>
  <si>
    <t>Кузьмина</t>
  </si>
  <si>
    <t>Ника</t>
  </si>
  <si>
    <t>Полетаев</t>
  </si>
  <si>
    <t>Юшинова</t>
  </si>
  <si>
    <t>Щербакова</t>
  </si>
  <si>
    <t>Шиленко</t>
  </si>
  <si>
    <t>Елена</t>
  </si>
  <si>
    <t>Зуева</t>
  </si>
  <si>
    <t>Цветкова</t>
  </si>
  <si>
    <t>Кирилловна</t>
  </si>
  <si>
    <t>Большакова</t>
  </si>
  <si>
    <t>Кукушкин</t>
  </si>
  <si>
    <t>Кукушкина</t>
  </si>
  <si>
    <t>Руднева</t>
  </si>
  <si>
    <t>Субботина</t>
  </si>
  <si>
    <t>Самойлова</t>
  </si>
  <si>
    <t>Ангелина</t>
  </si>
  <si>
    <t>Шмяткова</t>
  </si>
  <si>
    <t>Алена</t>
  </si>
  <si>
    <t>Щекина</t>
  </si>
  <si>
    <t>Терентьев</t>
  </si>
  <si>
    <t>Арсений</t>
  </si>
  <si>
    <t>Неустроев</t>
  </si>
  <si>
    <t>Корнева</t>
  </si>
  <si>
    <t>Антон</t>
  </si>
  <si>
    <t>Моисеева</t>
  </si>
  <si>
    <t>Голубева</t>
  </si>
  <si>
    <t>Кузнецова</t>
  </si>
  <si>
    <t>Беляев</t>
  </si>
  <si>
    <t>Федор</t>
  </si>
  <si>
    <t>Глеб</t>
  </si>
  <si>
    <t>Вячеславович</t>
  </si>
  <si>
    <t>Василиса</t>
  </si>
  <si>
    <t>Арменовна</t>
  </si>
  <si>
    <t>Баскакова</t>
  </si>
  <si>
    <t>Неудахина</t>
  </si>
  <si>
    <t>Турбин</t>
  </si>
  <si>
    <t>Земскова</t>
  </si>
  <si>
    <t>Селезнев</t>
  </si>
  <si>
    <t>Савелий</t>
  </si>
  <si>
    <t>Илья</t>
  </si>
  <si>
    <t>Мочернак</t>
  </si>
  <si>
    <t>Онуфриевич</t>
  </si>
  <si>
    <t>Гарусова</t>
  </si>
  <si>
    <t>Тихонов</t>
  </si>
  <si>
    <t>Тимофеева</t>
  </si>
  <si>
    <t>Инесса</t>
  </si>
  <si>
    <t>Николаева</t>
  </si>
  <si>
    <t>Журова</t>
  </si>
  <si>
    <t>Руслов</t>
  </si>
  <si>
    <t>Вяхирева</t>
  </si>
  <si>
    <t>Чуканова</t>
  </si>
  <si>
    <t>Родионова</t>
  </si>
  <si>
    <t>Лебедева</t>
  </si>
  <si>
    <t>Милана</t>
  </si>
  <si>
    <t>Минеева</t>
  </si>
  <si>
    <t>Новиков</t>
  </si>
  <si>
    <t>Мокану</t>
  </si>
  <si>
    <t>Добрякова</t>
  </si>
  <si>
    <t>Павел</t>
  </si>
  <si>
    <t>Баринова</t>
  </si>
  <si>
    <t>Эдуардовна</t>
  </si>
  <si>
    <t>Горшкова</t>
  </si>
  <si>
    <t>Олег</t>
  </si>
  <si>
    <t>Гамагина</t>
  </si>
  <si>
    <t>Домаева</t>
  </si>
  <si>
    <t>Зернова</t>
  </si>
  <si>
    <t>Кротова</t>
  </si>
  <si>
    <t>Яна</t>
  </si>
  <si>
    <t>Светлана</t>
  </si>
  <si>
    <t>Парчина</t>
  </si>
  <si>
    <t>Пыряева</t>
  </si>
  <si>
    <t>Руслановна</t>
  </si>
  <si>
    <t>Ильина</t>
  </si>
  <si>
    <t>Кашина</t>
  </si>
  <si>
    <t>Молоток</t>
  </si>
  <si>
    <t>Иоанн</t>
  </si>
  <si>
    <t>Бородин</t>
  </si>
  <si>
    <t>Ронжин</t>
  </si>
  <si>
    <t>Витальевич</t>
  </si>
  <si>
    <t>Корчагина</t>
  </si>
  <si>
    <t>Васьянов</t>
  </si>
  <si>
    <t>Савенков</t>
  </si>
  <si>
    <t>Александров</t>
  </si>
  <si>
    <t>Михайлова</t>
  </si>
  <si>
    <t>Вера</t>
  </si>
  <si>
    <t>Крылов</t>
  </si>
  <si>
    <t>Иванович</t>
  </si>
  <si>
    <t>Артюхова</t>
  </si>
  <si>
    <t>Зарина</t>
  </si>
  <si>
    <t>Уткировна</t>
  </si>
  <si>
    <t>Афанасьева</t>
  </si>
  <si>
    <t>Демина</t>
  </si>
  <si>
    <t>Блохина</t>
  </si>
  <si>
    <t>Маяцкий</t>
  </si>
  <si>
    <t>Артемов</t>
  </si>
  <si>
    <t>Данил</t>
  </si>
  <si>
    <t>Джакупова</t>
  </si>
  <si>
    <t>Сара</t>
  </si>
  <si>
    <t>Султанбековна</t>
  </si>
  <si>
    <t>Блохин</t>
  </si>
  <si>
    <t>Демин</t>
  </si>
  <si>
    <t>Литвинчук</t>
  </si>
  <si>
    <t>Алевтина</t>
  </si>
  <si>
    <t>Шевчук</t>
  </si>
  <si>
    <t>Артюшкова</t>
  </si>
  <si>
    <t>Котвицкая</t>
  </si>
  <si>
    <t>Селеткова</t>
  </si>
  <si>
    <t>Морозова</t>
  </si>
  <si>
    <t>Юлиана</t>
  </si>
  <si>
    <t>Филиппова</t>
  </si>
  <si>
    <t>Савенкова</t>
  </si>
  <si>
    <t>Валентиновна</t>
  </si>
  <si>
    <t>Игнатова</t>
  </si>
  <si>
    <t>Борцов</t>
  </si>
  <si>
    <t>Жукова</t>
  </si>
  <si>
    <t>Ярославовна</t>
  </si>
  <si>
    <t>Константинович</t>
  </si>
  <si>
    <t>Аркадьевич</t>
  </si>
  <si>
    <t>Егоров</t>
  </si>
  <si>
    <t>Орлова</t>
  </si>
  <si>
    <t>Зубкова</t>
  </si>
  <si>
    <t>Позднякова</t>
  </si>
  <si>
    <t>Геннадьевна</t>
  </si>
  <si>
    <t>Хисайнов</t>
  </si>
  <si>
    <t>Ифтихор</t>
  </si>
  <si>
    <t>Шадрина</t>
  </si>
  <si>
    <t>Юдакова</t>
  </si>
  <si>
    <t>Вавилов</t>
  </si>
  <si>
    <t>Комрон</t>
  </si>
  <si>
    <t>Калинина</t>
  </si>
  <si>
    <t>Семина</t>
  </si>
  <si>
    <t>Баженов</t>
  </si>
  <si>
    <t>Азизова</t>
  </si>
  <si>
    <t>Сафаил кызы</t>
  </si>
  <si>
    <t>Лисицына</t>
  </si>
  <si>
    <t>Анкудович</t>
  </si>
  <si>
    <t>Аракелян</t>
  </si>
  <si>
    <t>Гусева</t>
  </si>
  <si>
    <t>Баталова</t>
  </si>
  <si>
    <t>Фещенко</t>
  </si>
  <si>
    <t>Ростислав</t>
  </si>
  <si>
    <t>Ракутин</t>
  </si>
  <si>
    <t>Тихон</t>
  </si>
  <si>
    <t>Старостина</t>
  </si>
  <si>
    <t>Зайцева</t>
  </si>
  <si>
    <t>Калинин</t>
  </si>
  <si>
    <t>Кавтарева</t>
  </si>
  <si>
    <t>Доминика</t>
  </si>
  <si>
    <t>Анисимов</t>
  </si>
  <si>
    <t>Матвеева</t>
  </si>
  <si>
    <t>Чепуров</t>
  </si>
  <si>
    <t>Зуихина</t>
  </si>
  <si>
    <t>Степановна</t>
  </si>
  <si>
    <t>Бойкова</t>
  </si>
  <si>
    <t>Кириллов</t>
  </si>
  <si>
    <t>Абрамова</t>
  </si>
  <si>
    <t>Кузнечихина</t>
  </si>
  <si>
    <t>Федосеева</t>
  </si>
  <si>
    <t>Аскарова</t>
  </si>
  <si>
    <t>Севил</t>
  </si>
  <si>
    <t>Никонова</t>
  </si>
  <si>
    <t>Семён</t>
  </si>
  <si>
    <t>Забелина</t>
  </si>
  <si>
    <t>Эленпорт</t>
  </si>
  <si>
    <t>Иванина</t>
  </si>
  <si>
    <t>Богатырев</t>
  </si>
  <si>
    <t>Клюквина</t>
  </si>
  <si>
    <t>Привезенцева</t>
  </si>
  <si>
    <t>Чернышева</t>
  </si>
  <si>
    <t>Барашева</t>
  </si>
  <si>
    <t>Эллина</t>
  </si>
  <si>
    <t>Далмировна</t>
  </si>
  <si>
    <t>Терентьева</t>
  </si>
  <si>
    <t>Либенецкая</t>
  </si>
  <si>
    <t>Мельник</t>
  </si>
  <si>
    <t>Суджаев</t>
  </si>
  <si>
    <t>Саид</t>
  </si>
  <si>
    <t>Лукъянов</t>
  </si>
  <si>
    <t>Гребнев</t>
  </si>
  <si>
    <t>Нуцков</t>
  </si>
  <si>
    <t>Логинов</t>
  </si>
  <si>
    <t>Лев</t>
  </si>
  <si>
    <t>Саакян</t>
  </si>
  <si>
    <t>Мэри</t>
  </si>
  <si>
    <t>Акоповна</t>
  </si>
  <si>
    <t>Зейнаб</t>
  </si>
  <si>
    <t>Безруков</t>
  </si>
  <si>
    <t>Коробов</t>
  </si>
  <si>
    <t>Михеев</t>
  </si>
  <si>
    <t>Троянов</t>
  </si>
  <si>
    <t>Панфилова</t>
  </si>
  <si>
    <t>Петухова</t>
  </si>
  <si>
    <t>Клекова</t>
  </si>
  <si>
    <t>Сосина</t>
  </si>
  <si>
    <t>Сленченко</t>
  </si>
  <si>
    <t>Ушакова</t>
  </si>
  <si>
    <t>Сайфидинов</t>
  </si>
  <si>
    <t>Шохронджон</t>
  </si>
  <si>
    <t>Шохинджонович</t>
  </si>
  <si>
    <t>Маркитанов</t>
  </si>
  <si>
    <t>Фомичева</t>
  </si>
  <si>
    <t>Соловьева</t>
  </si>
  <si>
    <t>Молодкин</t>
  </si>
  <si>
    <t>Погосян</t>
  </si>
  <si>
    <t>Аракся</t>
  </si>
  <si>
    <t>Алексановна</t>
  </si>
  <si>
    <t>Саруханян</t>
  </si>
  <si>
    <t>Мартин</t>
  </si>
  <si>
    <t>Андраникович</t>
  </si>
  <si>
    <t>Норский</t>
  </si>
  <si>
    <t>Филимонова</t>
  </si>
  <si>
    <t>Катунцева</t>
  </si>
  <si>
    <t>Дятлов</t>
  </si>
  <si>
    <t>Лазарев</t>
  </si>
  <si>
    <t>Шихотаров</t>
  </si>
  <si>
    <t>Смелкова</t>
  </si>
  <si>
    <t>Деева</t>
  </si>
  <si>
    <t>Романенко</t>
  </si>
  <si>
    <t>Путинцева</t>
  </si>
  <si>
    <t>Рустамова</t>
  </si>
  <si>
    <t>Зинят</t>
  </si>
  <si>
    <t>Софмя</t>
  </si>
  <si>
    <t>Армановна</t>
  </si>
  <si>
    <t>Частов</t>
  </si>
  <si>
    <t>Сергеичева</t>
  </si>
  <si>
    <t>Медовская</t>
  </si>
  <si>
    <t>Книи</t>
  </si>
  <si>
    <t>Киршакова</t>
  </si>
  <si>
    <t>Свистунова</t>
  </si>
  <si>
    <t>Сулейманов</t>
  </si>
  <si>
    <t>Дамирович</t>
  </si>
  <si>
    <t>Салмин</t>
  </si>
  <si>
    <t>Яковлевич</t>
  </si>
  <si>
    <t>Ефимычев</t>
  </si>
  <si>
    <t>Мовсисян</t>
  </si>
  <si>
    <t>Ани</t>
  </si>
  <si>
    <t>Мужичина</t>
  </si>
  <si>
    <t>Кочеткова</t>
  </si>
  <si>
    <t>Куканова</t>
  </si>
  <si>
    <t>Нечаева</t>
  </si>
  <si>
    <t>романовна</t>
  </si>
  <si>
    <t>Бекбаева</t>
  </si>
  <si>
    <t>Маратовна</t>
  </si>
  <si>
    <t>Частова</t>
  </si>
  <si>
    <t>Плешков</t>
  </si>
  <si>
    <t>Малютин</t>
  </si>
  <si>
    <t>Корнилов</t>
  </si>
  <si>
    <t>Арустамян</t>
  </si>
  <si>
    <t>Ася</t>
  </si>
  <si>
    <t>Расторгуева</t>
  </si>
  <si>
    <t>Овчинников</t>
  </si>
  <si>
    <t>Злата</t>
  </si>
  <si>
    <t>Шопарова</t>
  </si>
  <si>
    <t>Рустамовна</t>
  </si>
  <si>
    <t>Бобровская</t>
  </si>
  <si>
    <t>Булгачев</t>
  </si>
  <si>
    <t>Мишанин</t>
  </si>
  <si>
    <t>Шестопалова</t>
  </si>
  <si>
    <t>Пенькова</t>
  </si>
  <si>
    <t>Станиславовна</t>
  </si>
  <si>
    <t>Жаголко</t>
  </si>
  <si>
    <t>Петровна</t>
  </si>
  <si>
    <t>Киселева</t>
  </si>
  <si>
    <t>Акилова</t>
  </si>
  <si>
    <t>Дроздецкая</t>
  </si>
  <si>
    <t>Ефимия</t>
  </si>
  <si>
    <t>Казакова</t>
  </si>
  <si>
    <t>Сластнова</t>
  </si>
  <si>
    <t>Комина</t>
  </si>
  <si>
    <t>Шумилова</t>
  </si>
  <si>
    <t>Наталухина</t>
  </si>
  <si>
    <t>Загороднева</t>
  </si>
  <si>
    <t>Парменова</t>
  </si>
  <si>
    <t>Вострикова</t>
  </si>
  <si>
    <t>Жилина</t>
  </si>
  <si>
    <t>Реснянский</t>
  </si>
  <si>
    <t>Аникин</t>
  </si>
  <si>
    <t>Ильин</t>
  </si>
  <si>
    <t>Царёва</t>
  </si>
  <si>
    <t>Будько</t>
  </si>
  <si>
    <t>Бугакова</t>
  </si>
  <si>
    <t>Андрианова</t>
  </si>
  <si>
    <t>Паклянова</t>
  </si>
  <si>
    <t>Меньшикова</t>
  </si>
  <si>
    <t>Близникова</t>
  </si>
  <si>
    <t>Аникина</t>
  </si>
  <si>
    <t>Старшинов</t>
  </si>
  <si>
    <t>Мозговая</t>
  </si>
  <si>
    <t>Ваагновна</t>
  </si>
  <si>
    <t>Акопян</t>
  </si>
  <si>
    <t>Армен</t>
  </si>
  <si>
    <t>Каява</t>
  </si>
  <si>
    <t>Захарян</t>
  </si>
  <si>
    <t>Оганнес</t>
  </si>
  <si>
    <t>Арсенович</t>
  </si>
  <si>
    <t>Шаброва</t>
  </si>
  <si>
    <t>Фисенко</t>
  </si>
  <si>
    <t>Тимченко</t>
  </si>
  <si>
    <t>Ефимовна</t>
  </si>
  <si>
    <t>Протасов</t>
  </si>
  <si>
    <t>Голубкова</t>
  </si>
  <si>
    <t>Лазова</t>
  </si>
  <si>
    <t>Штырц</t>
  </si>
  <si>
    <t>Эльвира</t>
  </si>
  <si>
    <t>Муленкова</t>
  </si>
  <si>
    <t>Белышев</t>
  </si>
  <si>
    <t>Гумин</t>
  </si>
  <si>
    <t>Обухов</t>
  </si>
  <si>
    <t>Грицун</t>
  </si>
  <si>
    <t>Аникиевич</t>
  </si>
  <si>
    <t>Тюрин</t>
  </si>
  <si>
    <t>Соломкина</t>
  </si>
  <si>
    <t>Яровицына</t>
  </si>
  <si>
    <t>Мустафина</t>
  </si>
  <si>
    <t>Ильдаровна</t>
  </si>
  <si>
    <t>Царева</t>
  </si>
  <si>
    <t>Гайнова</t>
  </si>
  <si>
    <t>Чураков</t>
  </si>
  <si>
    <t>Искоскова</t>
  </si>
  <si>
    <t>Трушина</t>
  </si>
  <si>
    <t>Маким</t>
  </si>
  <si>
    <t>Карпов</t>
  </si>
  <si>
    <t>Борис</t>
  </si>
  <si>
    <t>Симеон</t>
  </si>
  <si>
    <t>Туряб</t>
  </si>
  <si>
    <t>Колчин</t>
  </si>
  <si>
    <t>Венц</t>
  </si>
  <si>
    <t>Вольфсон</t>
  </si>
  <si>
    <t>Яша</t>
  </si>
  <si>
    <t>Наврост</t>
  </si>
  <si>
    <t>Бурлаков</t>
  </si>
  <si>
    <t>Анреевна</t>
  </si>
  <si>
    <t>Рябчикова</t>
  </si>
  <si>
    <t>Шодмонович</t>
  </si>
  <si>
    <t>Балюк</t>
  </si>
  <si>
    <t>Лукьяненко</t>
  </si>
  <si>
    <t>Эльгин оглы</t>
  </si>
  <si>
    <t>Магомад Кзы</t>
  </si>
  <si>
    <t>Киреева</t>
  </si>
  <si>
    <t>Стецурин</t>
  </si>
  <si>
    <t>Назаров</t>
  </si>
  <si>
    <t>Расул</t>
  </si>
  <si>
    <t>Масрурович</t>
  </si>
  <si>
    <t>Сизова</t>
  </si>
  <si>
    <t>Лысова</t>
  </si>
  <si>
    <t>Серова</t>
  </si>
  <si>
    <t>Альбина</t>
  </si>
  <si>
    <t>Астапчик</t>
  </si>
  <si>
    <t>Саморукова</t>
  </si>
  <si>
    <t>Миххайловна</t>
  </si>
  <si>
    <t>Шулаева</t>
  </si>
  <si>
    <t>Григорьев</t>
  </si>
  <si>
    <t>Егорович</t>
  </si>
  <si>
    <t>Куделькина</t>
  </si>
  <si>
    <t>Лабутин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</si>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</sst>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4" borderId="0" xfId="0" applyFont="1" applyFill="1" applyAlignment="1"/>
    <xf numFmtId="0" fontId="6" fillId="3" borderId="1" xfId="2" applyFont="1" applyFill="1" applyBorder="1" applyAlignment="1"/>
    <xf numFmtId="49" fontId="3" fillId="2" borderId="0" xfId="0" applyNumberFormat="1" applyFont="1" applyFill="1" applyAlignment="1"/>
    <xf numFmtId="0" fontId="6" fillId="2" borderId="1" xfId="1" applyNumberFormat="1" applyFont="1" applyFill="1" applyBorder="1" applyAlignment="1"/>
    <xf numFmtId="0" fontId="5" fillId="4" borderId="1" xfId="0" applyFont="1" applyFill="1" applyBorder="1" applyAlignment="1"/>
    <xf numFmtId="0" fontId="3" fillId="3" borderId="1" xfId="2" applyFont="1" applyFill="1" applyBorder="1" applyAlignment="1"/>
    <xf numFmtId="0" fontId="3" fillId="0" borderId="0" xfId="0" applyFont="1" applyFill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/>
    <xf numFmtId="0" fontId="3" fillId="0" borderId="0" xfId="0" applyFont="1" applyFill="1" applyAlignment="1"/>
    <xf numFmtId="1" fontId="3" fillId="0" borderId="0" xfId="0" applyNumberFormat="1" applyFont="1" applyFill="1" applyAlignment="1"/>
    <xf numFmtId="1" fontId="5" fillId="3" borderId="1" xfId="0" applyNumberFormat="1" applyFont="1" applyFill="1" applyBorder="1" applyAlignment="1"/>
    <xf numFmtId="1" fontId="3" fillId="3" borderId="1" xfId="0" applyNumberFormat="1" applyFont="1" applyFill="1" applyBorder="1" applyAlignment="1"/>
    <xf numFmtId="1" fontId="6" fillId="3" borderId="1" xfId="0" applyNumberFormat="1" applyFont="1" applyFill="1" applyBorder="1" applyAlignment="1">
      <alignment horizontal="right"/>
    </xf>
    <xf numFmtId="1" fontId="3" fillId="3" borderId="0" xfId="0" applyNumberFormat="1" applyFont="1" applyFill="1" applyAlignment="1"/>
    <xf numFmtId="0" fontId="10" fillId="0" borderId="0" xfId="0" applyFont="1" applyFill="1" applyAlignment="1"/>
    <xf numFmtId="0" fontId="6" fillId="3" borderId="1" xfId="0" applyFont="1" applyFill="1" applyBorder="1"/>
    <xf numFmtId="0" fontId="12" fillId="3" borderId="1" xfId="0" applyFont="1" applyFill="1" applyBorder="1"/>
    <xf numFmtId="164" fontId="3" fillId="3" borderId="1" xfId="1" applyNumberFormat="1" applyFont="1" applyFill="1" applyBorder="1"/>
    <xf numFmtId="0" fontId="6" fillId="2" borderId="1" xfId="0" applyNumberFormat="1" applyFont="1" applyFill="1" applyBorder="1" applyAlignment="1"/>
    <xf numFmtId="9" fontId="6" fillId="2" borderId="1" xfId="13" applyFont="1" applyFill="1" applyBorder="1" applyAlignment="1"/>
    <xf numFmtId="0" fontId="6" fillId="2" borderId="1" xfId="0" applyFont="1" applyFill="1" applyBorder="1" applyAlignment="1"/>
    <xf numFmtId="0" fontId="3" fillId="4" borderId="1" xfId="0" applyFont="1" applyFill="1" applyBorder="1" applyAlignment="1"/>
    <xf numFmtId="164" fontId="6" fillId="3" borderId="1" xfId="1" applyNumberFormat="1" applyFont="1" applyFill="1" applyBorder="1" applyAlignment="1"/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1" fontId="3" fillId="5" borderId="2" xfId="0" applyNumberFormat="1" applyFont="1" applyFill="1" applyBorder="1" applyAlignment="1">
      <alignment horizontal="center" vertical="top" wrapText="1"/>
    </xf>
    <xf numFmtId="1" fontId="3" fillId="5" borderId="3" xfId="0" applyNumberFormat="1" applyFont="1" applyFill="1" applyBorder="1" applyAlignment="1">
      <alignment horizontal="center" vertical="top" wrapText="1"/>
    </xf>
    <xf numFmtId="1" fontId="3" fillId="5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  <xf numFmtId="0" fontId="12" fillId="6" borderId="1" xfId="0" applyNumberFormat="1" applyFont="1" applyFill="1" applyBorder="1" applyAlignment="1"/>
  </cellXfs>
  <cellStyles count="14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6" xfId="9" xr:uid="{00000000-0005-0000-0000-00000B000000}"/>
    <cellStyle name="Обычный 6 2" xfId="12" xr:uid="{00000000-0005-0000-0000-00000C00000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2"/>
  <sheetViews>
    <sheetView tabSelected="1" zoomScale="70" zoomScaleNormal="70" workbookViewId="0">
      <selection activeCell="C1" sqref="C1:E1048576"/>
    </sheetView>
  </sheetViews>
  <sheetFormatPr defaultColWidth="9.109375" defaultRowHeight="18" x14ac:dyDescent="0.35"/>
  <cols>
    <col min="1" max="1" width="7.44140625" style="4" customWidth="1"/>
    <col min="2" max="2" width="20.33203125" style="5" customWidth="1"/>
    <col min="3" max="3" width="18" style="5" hidden="1" customWidth="1"/>
    <col min="4" max="4" width="22.109375" style="5" hidden="1" customWidth="1"/>
    <col min="5" max="5" width="4.109375" style="5" hidden="1" customWidth="1"/>
    <col min="6" max="7" width="4.109375" style="5" customWidth="1"/>
    <col min="8" max="8" width="13.109375" style="5" customWidth="1"/>
    <col min="9" max="9" width="8.109375" style="24" customWidth="1"/>
    <col min="10" max="10" width="25.6640625" style="4" customWidth="1"/>
    <col min="11" max="11" width="10.109375" style="10" customWidth="1"/>
    <col min="12" max="12" width="10" style="8" customWidth="1"/>
    <col min="13" max="13" width="10" style="4" customWidth="1"/>
    <col min="14" max="14" width="12.5546875" style="10" customWidth="1"/>
    <col min="15" max="16384" width="9.109375" style="1"/>
  </cols>
  <sheetData>
    <row r="1" spans="1:15" s="6" customFormat="1" x14ac:dyDescent="0.35">
      <c r="I1" s="20"/>
      <c r="K1" s="7"/>
      <c r="L1" s="19"/>
      <c r="M1" s="19"/>
      <c r="N1" s="7"/>
    </row>
    <row r="2" spans="1:15" s="6" customFormat="1" x14ac:dyDescent="0.35">
      <c r="I2" s="20"/>
      <c r="K2" s="7"/>
      <c r="L2" s="19"/>
      <c r="M2" s="19"/>
      <c r="N2" s="7"/>
    </row>
    <row r="3" spans="1:15" s="6" customFormat="1" x14ac:dyDescent="0.35">
      <c r="A3" s="14" t="s">
        <v>12</v>
      </c>
      <c r="I3" s="20"/>
      <c r="J3" s="25" t="s">
        <v>15</v>
      </c>
      <c r="K3" s="7"/>
      <c r="L3" s="19"/>
      <c r="M3" s="19"/>
      <c r="N3" s="7"/>
    </row>
    <row r="4" spans="1:15" s="6" customFormat="1" x14ac:dyDescent="0.35">
      <c r="A4" s="43" t="s">
        <v>16</v>
      </c>
      <c r="B4" s="44"/>
      <c r="C4" s="44"/>
      <c r="I4" s="20"/>
      <c r="K4" s="7"/>
      <c r="L4" s="19"/>
      <c r="M4" s="19"/>
      <c r="N4" s="7"/>
    </row>
    <row r="5" spans="1:15" s="2" customFormat="1" ht="22.5" customHeight="1" x14ac:dyDescent="0.3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 t="s">
        <v>11</v>
      </c>
      <c r="I5" s="40" t="s">
        <v>4</v>
      </c>
      <c r="J5" s="37" t="s">
        <v>9</v>
      </c>
      <c r="K5" s="34" t="s">
        <v>6</v>
      </c>
      <c r="L5" s="37" t="s">
        <v>5</v>
      </c>
      <c r="M5" s="37" t="s">
        <v>8</v>
      </c>
      <c r="N5" s="34" t="s">
        <v>7</v>
      </c>
    </row>
    <row r="6" spans="1:15" s="2" customFormat="1" ht="16.5" customHeight="1" x14ac:dyDescent="0.3">
      <c r="A6" s="38"/>
      <c r="B6" s="38"/>
      <c r="C6" s="38"/>
      <c r="D6" s="38"/>
      <c r="E6" s="38"/>
      <c r="F6" s="38"/>
      <c r="G6" s="38"/>
      <c r="H6" s="38"/>
      <c r="I6" s="41"/>
      <c r="J6" s="38"/>
      <c r="K6" s="35"/>
      <c r="L6" s="38"/>
      <c r="M6" s="38"/>
      <c r="N6" s="35"/>
    </row>
    <row r="7" spans="1:15" s="2" customFormat="1" x14ac:dyDescent="0.3">
      <c r="A7" s="39"/>
      <c r="B7" s="39"/>
      <c r="C7" s="39"/>
      <c r="D7" s="39"/>
      <c r="E7" s="39"/>
      <c r="F7" s="39"/>
      <c r="G7" s="39"/>
      <c r="H7" s="39"/>
      <c r="I7" s="42"/>
      <c r="J7" s="39"/>
      <c r="K7" s="36"/>
      <c r="L7" s="39"/>
      <c r="M7" s="39"/>
      <c r="N7" s="36"/>
    </row>
    <row r="8" spans="1:15" x14ac:dyDescent="0.35">
      <c r="A8" s="15">
        <v>1</v>
      </c>
      <c r="B8" s="16" t="s">
        <v>329</v>
      </c>
      <c r="C8" s="16" t="s">
        <v>43</v>
      </c>
      <c r="D8" s="16" t="s">
        <v>57</v>
      </c>
      <c r="E8" s="33" t="str">
        <f>LEFT(B8,1)</f>
        <v>Л</v>
      </c>
      <c r="F8" s="33" t="str">
        <f>LEFT(C8,1)</f>
        <v>В</v>
      </c>
      <c r="G8" s="33" t="str">
        <f>LEFT(D8,1)</f>
        <v>А</v>
      </c>
      <c r="H8" s="16">
        <v>760188</v>
      </c>
      <c r="I8" s="22">
        <v>5</v>
      </c>
      <c r="J8" s="31" t="s">
        <v>10</v>
      </c>
      <c r="K8" s="11">
        <v>18.600000000000001</v>
      </c>
      <c r="L8" s="12">
        <v>25</v>
      </c>
      <c r="M8" s="30">
        <f>K8/L8</f>
        <v>0.74400000000000011</v>
      </c>
      <c r="N8" s="29" t="str">
        <f>IF(K8&gt;75%*L8,"Победитель",IF(K8&gt;50%*L8,"Призёр","Участник"))</f>
        <v>Призёр</v>
      </c>
    </row>
    <row r="9" spans="1:15" x14ac:dyDescent="0.35">
      <c r="A9" s="15">
        <v>2</v>
      </c>
      <c r="B9" s="17" t="s">
        <v>357</v>
      </c>
      <c r="C9" s="17" t="s">
        <v>162</v>
      </c>
      <c r="D9" s="17" t="s">
        <v>20</v>
      </c>
      <c r="E9" s="33" t="str">
        <f>LEFT(B9,1)</f>
        <v>З</v>
      </c>
      <c r="F9" s="33" t="str">
        <f>LEFT(C9,1)</f>
        <v>Е</v>
      </c>
      <c r="G9" s="33" t="str">
        <f>LEFT(D9,1)</f>
        <v>С</v>
      </c>
      <c r="H9" s="13">
        <v>760188</v>
      </c>
      <c r="I9" s="21">
        <v>5</v>
      </c>
      <c r="J9" s="31" t="s">
        <v>10</v>
      </c>
      <c r="K9" s="11">
        <v>18.399999999999999</v>
      </c>
      <c r="L9" s="12">
        <v>25</v>
      </c>
      <c r="M9" s="30">
        <f>K9/L9</f>
        <v>0.73599999999999999</v>
      </c>
      <c r="N9" s="29" t="str">
        <f>IF(K9&gt;75%*L9,"Победитель",IF(K9&gt;50%*L9,"Призёр","Участник"))</f>
        <v>Призёр</v>
      </c>
    </row>
    <row r="10" spans="1:15" x14ac:dyDescent="0.35">
      <c r="A10" s="15">
        <v>3</v>
      </c>
      <c r="B10" s="16" t="s">
        <v>38</v>
      </c>
      <c r="C10" s="16" t="s">
        <v>25</v>
      </c>
      <c r="D10" s="16" t="s">
        <v>24</v>
      </c>
      <c r="E10" s="33" t="str">
        <f>LEFT(B10,1)</f>
        <v>К</v>
      </c>
      <c r="F10" s="33" t="str">
        <f>LEFT(C10,1)</f>
        <v>М</v>
      </c>
      <c r="G10" s="33" t="str">
        <f>LEFT(D10,1)</f>
        <v>А</v>
      </c>
      <c r="H10" s="16">
        <v>760184</v>
      </c>
      <c r="I10" s="22">
        <v>5</v>
      </c>
      <c r="J10" s="31" t="s">
        <v>10</v>
      </c>
      <c r="K10" s="11">
        <v>18.2</v>
      </c>
      <c r="L10" s="12">
        <v>25</v>
      </c>
      <c r="M10" s="30">
        <f>K10/L10</f>
        <v>0.72799999999999998</v>
      </c>
      <c r="N10" s="29" t="str">
        <f>IF(K10&gt;75%*L10,"Победитель",IF(K10&gt;50%*L10,"Призёр","Участник"))</f>
        <v>Призёр</v>
      </c>
    </row>
    <row r="11" spans="1:15" x14ac:dyDescent="0.35">
      <c r="A11" s="15">
        <v>4</v>
      </c>
      <c r="B11" s="17" t="s">
        <v>358</v>
      </c>
      <c r="C11" s="17" t="s">
        <v>73</v>
      </c>
      <c r="D11" s="17" t="s">
        <v>181</v>
      </c>
      <c r="E11" s="33" t="str">
        <f>LEFT(B11,1)</f>
        <v>Э</v>
      </c>
      <c r="F11" s="33" t="str">
        <f>LEFT(C11,1)</f>
        <v>Д</v>
      </c>
      <c r="G11" s="33" t="str">
        <f>LEFT(D11,1)</f>
        <v>В</v>
      </c>
      <c r="H11" s="13">
        <v>760188</v>
      </c>
      <c r="I11" s="21">
        <v>5</v>
      </c>
      <c r="J11" s="31" t="s">
        <v>10</v>
      </c>
      <c r="K11" s="11">
        <v>17.8</v>
      </c>
      <c r="L11" s="12">
        <v>25</v>
      </c>
      <c r="M11" s="30">
        <f>K11/L11</f>
        <v>0.71200000000000008</v>
      </c>
      <c r="N11" s="29" t="str">
        <f>IF(K11&gt;75%*L11,"Победитель",IF(K11&gt;50%*L11,"Призёр","Участник"))</f>
        <v>Призёр</v>
      </c>
    </row>
    <row r="12" spans="1:15" x14ac:dyDescent="0.35">
      <c r="A12" s="15">
        <v>5</v>
      </c>
      <c r="B12" s="16" t="s">
        <v>239</v>
      </c>
      <c r="C12" s="16" t="s">
        <v>240</v>
      </c>
      <c r="D12" s="16" t="s">
        <v>92</v>
      </c>
      <c r="E12" s="33" t="str">
        <f>LEFT(B12,1)</f>
        <v>Т</v>
      </c>
      <c r="F12" s="33" t="str">
        <f>LEFT(C12,1)</f>
        <v>И</v>
      </c>
      <c r="G12" s="33" t="str">
        <f>LEFT(D12,1)</f>
        <v>В</v>
      </c>
      <c r="H12" s="16">
        <v>760186</v>
      </c>
      <c r="I12" s="22">
        <v>5</v>
      </c>
      <c r="J12" s="31" t="s">
        <v>10</v>
      </c>
      <c r="K12" s="11">
        <v>17.399999999999999</v>
      </c>
      <c r="L12" s="12">
        <v>25</v>
      </c>
      <c r="M12" s="30">
        <f>K12/L12</f>
        <v>0.69599999999999995</v>
      </c>
      <c r="N12" s="29" t="str">
        <f>IF(K12&gt;75%*L12,"Победитель",IF(K12&gt;50%*L12,"Призёр","Участник"))</f>
        <v>Призёр</v>
      </c>
      <c r="O12" s="3"/>
    </row>
    <row r="13" spans="1:15" x14ac:dyDescent="0.35">
      <c r="A13" s="15">
        <v>6</v>
      </c>
      <c r="B13" s="16" t="s">
        <v>54</v>
      </c>
      <c r="C13" s="16" t="s">
        <v>55</v>
      </c>
      <c r="D13" s="16" t="s">
        <v>20</v>
      </c>
      <c r="E13" s="33" t="str">
        <f>LEFT(B13,1)</f>
        <v>Б</v>
      </c>
      <c r="F13" s="33" t="str">
        <f>LEFT(C13,1)</f>
        <v>А</v>
      </c>
      <c r="G13" s="33" t="str">
        <f>LEFT(D13,1)</f>
        <v>С</v>
      </c>
      <c r="H13" s="16">
        <v>760184</v>
      </c>
      <c r="I13" s="22">
        <v>5</v>
      </c>
      <c r="J13" s="31" t="s">
        <v>10</v>
      </c>
      <c r="K13" s="11">
        <v>17</v>
      </c>
      <c r="L13" s="12">
        <v>25</v>
      </c>
      <c r="M13" s="30">
        <f>K13/L13</f>
        <v>0.68</v>
      </c>
      <c r="N13" s="29" t="str">
        <f>IF(K13&gt;75%*L13,"Победитель",IF(K13&gt;50%*L13,"Призёр","Участник"))</f>
        <v>Призёр</v>
      </c>
    </row>
    <row r="14" spans="1:15" x14ac:dyDescent="0.35">
      <c r="A14" s="15">
        <v>7</v>
      </c>
      <c r="B14" s="16" t="s">
        <v>58</v>
      </c>
      <c r="C14" s="16" t="s">
        <v>59</v>
      </c>
      <c r="D14" s="16" t="s">
        <v>483</v>
      </c>
      <c r="E14" s="33" t="str">
        <f>LEFT(B14,1)</f>
        <v>Х</v>
      </c>
      <c r="F14" s="33" t="str">
        <f>LEFT(C14,1)</f>
        <v>И</v>
      </c>
      <c r="G14" s="33" t="str">
        <f>LEFT(D14,1)</f>
        <v>В</v>
      </c>
      <c r="H14" s="16">
        <v>760184</v>
      </c>
      <c r="I14" s="22">
        <v>5</v>
      </c>
      <c r="J14" s="31" t="s">
        <v>10</v>
      </c>
      <c r="K14" s="11">
        <v>16.8</v>
      </c>
      <c r="L14" s="12">
        <v>25</v>
      </c>
      <c r="M14" s="30">
        <f>K14/L14</f>
        <v>0.67200000000000004</v>
      </c>
      <c r="N14" s="29" t="str">
        <f>IF(K14&gt;75%*L14,"Победитель",IF(K14&gt;50%*L14,"Призёр","Участник"))</f>
        <v>Призёр</v>
      </c>
      <c r="O14" s="3"/>
    </row>
    <row r="15" spans="1:15" x14ac:dyDescent="0.35">
      <c r="A15" s="15">
        <v>8</v>
      </c>
      <c r="B15" s="17" t="s">
        <v>176</v>
      </c>
      <c r="C15" s="17" t="s">
        <v>175</v>
      </c>
      <c r="D15" s="17" t="s">
        <v>28</v>
      </c>
      <c r="E15" s="33" t="str">
        <f>LEFT(B15,1)</f>
        <v>В</v>
      </c>
      <c r="F15" s="33" t="str">
        <f>LEFT(C15,1)</f>
        <v>Т</v>
      </c>
      <c r="G15" s="33" t="str">
        <f>LEFT(D15,1)</f>
        <v>С</v>
      </c>
      <c r="H15" s="13">
        <v>760188</v>
      </c>
      <c r="I15" s="21">
        <v>5</v>
      </c>
      <c r="J15" s="31" t="s">
        <v>10</v>
      </c>
      <c r="K15" s="11">
        <v>16.600000000000001</v>
      </c>
      <c r="L15" s="12">
        <v>25</v>
      </c>
      <c r="M15" s="30">
        <f>K15/L15</f>
        <v>0.66400000000000003</v>
      </c>
      <c r="N15" s="29" t="str">
        <f>IF(K15&gt;75%*L15,"Победитель",IF(K15&gt;50%*L15,"Призёр","Участник"))</f>
        <v>Призёр</v>
      </c>
      <c r="O15" s="3"/>
    </row>
    <row r="16" spans="1:15" x14ac:dyDescent="0.35">
      <c r="A16" s="15">
        <v>9</v>
      </c>
      <c r="B16" s="16" t="s">
        <v>484</v>
      </c>
      <c r="C16" s="16" t="s">
        <v>485</v>
      </c>
      <c r="D16" s="16" t="s">
        <v>111</v>
      </c>
      <c r="E16" s="33" t="str">
        <f>LEFT(B16,1)</f>
        <v>А</v>
      </c>
      <c r="F16" s="33" t="str">
        <f>LEFT(C16,1)</f>
        <v>А</v>
      </c>
      <c r="G16" s="33" t="str">
        <f>LEFT(D16,1)</f>
        <v>А</v>
      </c>
      <c r="H16" s="16">
        <v>760184</v>
      </c>
      <c r="I16" s="22">
        <v>5</v>
      </c>
      <c r="J16" s="31" t="s">
        <v>10</v>
      </c>
      <c r="K16" s="11">
        <v>16.600000000000001</v>
      </c>
      <c r="L16" s="12">
        <v>25</v>
      </c>
      <c r="M16" s="30">
        <f>K16/L16</f>
        <v>0.66400000000000003</v>
      </c>
      <c r="N16" s="29" t="str">
        <f>IF(K16&gt;75%*L16,"Победитель",IF(K16&gt;50%*L16,"Призёр","Участник"))</f>
        <v>Призёр</v>
      </c>
      <c r="O16" s="3"/>
    </row>
    <row r="17" spans="1:15" x14ac:dyDescent="0.35">
      <c r="A17" s="15">
        <v>10</v>
      </c>
      <c r="B17" s="18" t="s">
        <v>359</v>
      </c>
      <c r="C17" s="18" t="s">
        <v>25</v>
      </c>
      <c r="D17" s="18" t="s">
        <v>41</v>
      </c>
      <c r="E17" s="33" t="str">
        <f>LEFT(B17,1)</f>
        <v>И</v>
      </c>
      <c r="F17" s="33" t="str">
        <f>LEFT(C17,1)</f>
        <v>М</v>
      </c>
      <c r="G17" s="33" t="str">
        <f>LEFT(D17,1)</f>
        <v>И</v>
      </c>
      <c r="H17" s="18">
        <v>760188</v>
      </c>
      <c r="I17" s="23">
        <v>5</v>
      </c>
      <c r="J17" s="31" t="s">
        <v>10</v>
      </c>
      <c r="K17" s="11">
        <v>15.6</v>
      </c>
      <c r="L17" s="12">
        <v>25</v>
      </c>
      <c r="M17" s="30">
        <f>K17/L17</f>
        <v>0.624</v>
      </c>
      <c r="N17" s="29" t="str">
        <f>IF(K17&gt;75%*L17,"Победитель",IF(K17&gt;50%*L17,"Призёр","Участник"))</f>
        <v>Призёр</v>
      </c>
      <c r="O17" s="3"/>
    </row>
    <row r="18" spans="1:15" x14ac:dyDescent="0.35">
      <c r="A18" s="15">
        <v>11</v>
      </c>
      <c r="B18" s="16" t="s">
        <v>45</v>
      </c>
      <c r="C18" s="16" t="s">
        <v>46</v>
      </c>
      <c r="D18" s="16" t="s">
        <v>14</v>
      </c>
      <c r="E18" s="33" t="str">
        <f>LEFT(B18,1)</f>
        <v>С</v>
      </c>
      <c r="F18" s="33" t="str">
        <f>LEFT(C18,1)</f>
        <v>З</v>
      </c>
      <c r="G18" s="33" t="str">
        <f>LEFT(D18,1)</f>
        <v>А</v>
      </c>
      <c r="H18" s="16">
        <v>760184</v>
      </c>
      <c r="I18" s="22">
        <v>5</v>
      </c>
      <c r="J18" s="31" t="s">
        <v>10</v>
      </c>
      <c r="K18" s="11">
        <v>15.4</v>
      </c>
      <c r="L18" s="12">
        <v>25</v>
      </c>
      <c r="M18" s="30">
        <f>K18/L18</f>
        <v>0.61599999999999999</v>
      </c>
      <c r="N18" s="29" t="str">
        <f>IF(K18&gt;75%*L18,"Победитель",IF(K18&gt;50%*L18,"Призёр","Участник"))</f>
        <v>Призёр</v>
      </c>
      <c r="O18" s="3"/>
    </row>
    <row r="19" spans="1:15" x14ac:dyDescent="0.35">
      <c r="A19" s="15">
        <v>12</v>
      </c>
      <c r="B19" s="16" t="s">
        <v>31</v>
      </c>
      <c r="C19" s="16" t="s">
        <v>32</v>
      </c>
      <c r="D19" s="16" t="s">
        <v>33</v>
      </c>
      <c r="E19" s="33" t="str">
        <f>LEFT(B19,1)</f>
        <v>Ч</v>
      </c>
      <c r="F19" s="33" t="str">
        <f>LEFT(C19,1)</f>
        <v>Е</v>
      </c>
      <c r="G19" s="33" t="str">
        <f>LEFT(D19,1)</f>
        <v>Ю</v>
      </c>
      <c r="H19" s="16">
        <v>760184</v>
      </c>
      <c r="I19" s="22">
        <v>5</v>
      </c>
      <c r="J19" s="31" t="s">
        <v>10</v>
      </c>
      <c r="K19" s="11">
        <v>14.4</v>
      </c>
      <c r="L19" s="12">
        <v>25</v>
      </c>
      <c r="M19" s="30">
        <f>K19/L19</f>
        <v>0.57600000000000007</v>
      </c>
      <c r="N19" s="29" t="str">
        <f>IF(K19&gt;75%*L19,"Победитель",IF(K19&gt;50%*L19,"Призёр","Участник"))</f>
        <v>Призёр</v>
      </c>
    </row>
    <row r="20" spans="1:15" x14ac:dyDescent="0.35">
      <c r="A20" s="15">
        <v>13</v>
      </c>
      <c r="B20" s="16" t="s">
        <v>326</v>
      </c>
      <c r="C20" s="16" t="s">
        <v>131</v>
      </c>
      <c r="D20" s="16" t="s">
        <v>28</v>
      </c>
      <c r="E20" s="33" t="str">
        <f>LEFT(B20,1)</f>
        <v>Б</v>
      </c>
      <c r="F20" s="33" t="str">
        <f>LEFT(C20,1)</f>
        <v>А</v>
      </c>
      <c r="G20" s="33" t="str">
        <f>LEFT(D20,1)</f>
        <v>С</v>
      </c>
      <c r="H20" s="16">
        <v>760188</v>
      </c>
      <c r="I20" s="22">
        <v>5</v>
      </c>
      <c r="J20" s="31" t="s">
        <v>10</v>
      </c>
      <c r="K20" s="11">
        <v>14</v>
      </c>
      <c r="L20" s="12">
        <v>25</v>
      </c>
      <c r="M20" s="30">
        <f>K20/L20</f>
        <v>0.56000000000000005</v>
      </c>
      <c r="N20" s="29" t="str">
        <f>IF(K20&gt;75%*L20,"Победитель",IF(K20&gt;50%*L20,"Призёр","Участник"))</f>
        <v>Призёр</v>
      </c>
    </row>
    <row r="21" spans="1:15" x14ac:dyDescent="0.35">
      <c r="A21" s="15">
        <v>14</v>
      </c>
      <c r="B21" s="16" t="s">
        <v>330</v>
      </c>
      <c r="C21" s="16" t="s">
        <v>85</v>
      </c>
      <c r="D21" s="16" t="s">
        <v>72</v>
      </c>
      <c r="E21" s="33" t="str">
        <f>LEFT(B21,1)</f>
        <v>А</v>
      </c>
      <c r="F21" s="33" t="str">
        <f>LEFT(C21,1)</f>
        <v>В</v>
      </c>
      <c r="G21" s="33" t="str">
        <f>LEFT(D21,1)</f>
        <v>В</v>
      </c>
      <c r="H21" s="16">
        <v>760188</v>
      </c>
      <c r="I21" s="22">
        <v>5</v>
      </c>
      <c r="J21" s="31" t="s">
        <v>10</v>
      </c>
      <c r="K21" s="11">
        <v>14</v>
      </c>
      <c r="L21" s="12">
        <v>25</v>
      </c>
      <c r="M21" s="30">
        <f>K21/L21</f>
        <v>0.56000000000000005</v>
      </c>
      <c r="N21" s="29" t="str">
        <f>IF(K21&gt;75%*L21,"Победитель",IF(K21&gt;50%*L21,"Призёр","Участник"))</f>
        <v>Призёр</v>
      </c>
    </row>
    <row r="22" spans="1:15" x14ac:dyDescent="0.35">
      <c r="A22" s="15">
        <v>15</v>
      </c>
      <c r="B22" s="16" t="s">
        <v>142</v>
      </c>
      <c r="C22" s="16" t="s">
        <v>53</v>
      </c>
      <c r="D22" s="16" t="s">
        <v>20</v>
      </c>
      <c r="E22" s="33" t="str">
        <f>LEFT(B22,1)</f>
        <v>Е</v>
      </c>
      <c r="F22" s="33" t="str">
        <f>LEFT(C22,1)</f>
        <v>П</v>
      </c>
      <c r="G22" s="33" t="str">
        <f>LEFT(D22,1)</f>
        <v>С</v>
      </c>
      <c r="H22" s="16">
        <v>760188</v>
      </c>
      <c r="I22" s="22">
        <v>5</v>
      </c>
      <c r="J22" s="31" t="s">
        <v>10</v>
      </c>
      <c r="K22" s="11">
        <v>13.8</v>
      </c>
      <c r="L22" s="12">
        <v>25</v>
      </c>
      <c r="M22" s="30">
        <f>K22/L22</f>
        <v>0.55200000000000005</v>
      </c>
      <c r="N22" s="29" t="s">
        <v>550</v>
      </c>
    </row>
    <row r="23" spans="1:15" x14ac:dyDescent="0.35">
      <c r="A23" s="15">
        <v>16</v>
      </c>
      <c r="B23" s="16" t="s">
        <v>331</v>
      </c>
      <c r="C23" s="16" t="s">
        <v>29</v>
      </c>
      <c r="D23" s="16" t="s">
        <v>312</v>
      </c>
      <c r="E23" s="33" t="str">
        <f>LEFT(B23,1)</f>
        <v>А</v>
      </c>
      <c r="F23" s="33" t="str">
        <f>LEFT(C23,1)</f>
        <v>А</v>
      </c>
      <c r="G23" s="33" t="str">
        <f>LEFT(D23,1)</f>
        <v>А</v>
      </c>
      <c r="H23" s="16">
        <v>760188</v>
      </c>
      <c r="I23" s="22">
        <v>5</v>
      </c>
      <c r="J23" s="31" t="s">
        <v>10</v>
      </c>
      <c r="K23" s="11">
        <v>13.2</v>
      </c>
      <c r="L23" s="12">
        <v>25</v>
      </c>
      <c r="M23" s="30">
        <f>K23/L23</f>
        <v>0.52800000000000002</v>
      </c>
      <c r="N23" s="29" t="s">
        <v>550</v>
      </c>
    </row>
    <row r="24" spans="1:15" x14ac:dyDescent="0.35">
      <c r="A24" s="15">
        <v>17</v>
      </c>
      <c r="B24" s="16" t="s">
        <v>360</v>
      </c>
      <c r="C24" s="16" t="s">
        <v>29</v>
      </c>
      <c r="D24" s="16" t="s">
        <v>86</v>
      </c>
      <c r="E24" s="33" t="str">
        <f>LEFT(B24,1)</f>
        <v>Б</v>
      </c>
      <c r="F24" s="33" t="str">
        <f>LEFT(C24,1)</f>
        <v>А</v>
      </c>
      <c r="G24" s="33" t="str">
        <f>LEFT(D24,1)</f>
        <v>А</v>
      </c>
      <c r="H24" s="16">
        <v>760188</v>
      </c>
      <c r="I24" s="22">
        <v>5</v>
      </c>
      <c r="J24" s="31" t="s">
        <v>10</v>
      </c>
      <c r="K24" s="11">
        <v>13.2</v>
      </c>
      <c r="L24" s="12">
        <v>25</v>
      </c>
      <c r="M24" s="30">
        <f>K24/L24</f>
        <v>0.52800000000000002</v>
      </c>
      <c r="N24" s="29" t="s">
        <v>550</v>
      </c>
    </row>
    <row r="25" spans="1:15" x14ac:dyDescent="0.35">
      <c r="A25" s="15">
        <v>18</v>
      </c>
      <c r="B25" s="16" t="s">
        <v>242</v>
      </c>
      <c r="C25" s="16" t="s">
        <v>73</v>
      </c>
      <c r="D25" s="16" t="s">
        <v>65</v>
      </c>
      <c r="E25" s="33" t="str">
        <f>LEFT(B25,1)</f>
        <v>Ж</v>
      </c>
      <c r="F25" s="33" t="str">
        <f>LEFT(C25,1)</f>
        <v>Д</v>
      </c>
      <c r="G25" s="33" t="str">
        <f>LEFT(D25,1)</f>
        <v>И</v>
      </c>
      <c r="H25" s="16">
        <v>760186</v>
      </c>
      <c r="I25" s="22">
        <v>5</v>
      </c>
      <c r="J25" s="31" t="s">
        <v>10</v>
      </c>
      <c r="K25" s="11">
        <v>13.2</v>
      </c>
      <c r="L25" s="12">
        <v>25</v>
      </c>
      <c r="M25" s="30">
        <f>K25/L25</f>
        <v>0.52800000000000002</v>
      </c>
      <c r="N25" s="29" t="s">
        <v>550</v>
      </c>
    </row>
    <row r="26" spans="1:15" x14ac:dyDescent="0.35">
      <c r="A26" s="15">
        <v>19</v>
      </c>
      <c r="B26" s="16" t="s">
        <v>241</v>
      </c>
      <c r="C26" s="16" t="s">
        <v>126</v>
      </c>
      <c r="D26" s="16" t="s">
        <v>20</v>
      </c>
      <c r="E26" s="33" t="str">
        <f>LEFT(B26,1)</f>
        <v>Н</v>
      </c>
      <c r="F26" s="33" t="str">
        <f>LEFT(C26,1)</f>
        <v>Т</v>
      </c>
      <c r="G26" s="33" t="str">
        <f>LEFT(D26,1)</f>
        <v>С</v>
      </c>
      <c r="H26" s="16">
        <v>760186</v>
      </c>
      <c r="I26" s="22">
        <v>5</v>
      </c>
      <c r="J26" s="31" t="s">
        <v>10</v>
      </c>
      <c r="K26" s="11">
        <v>13</v>
      </c>
      <c r="L26" s="12">
        <v>25</v>
      </c>
      <c r="M26" s="30">
        <f>K26/L26</f>
        <v>0.52</v>
      </c>
      <c r="N26" s="29" t="s">
        <v>550</v>
      </c>
    </row>
    <row r="27" spans="1:15" x14ac:dyDescent="0.35">
      <c r="A27" s="15">
        <v>20</v>
      </c>
      <c r="B27" s="16" t="s">
        <v>52</v>
      </c>
      <c r="C27" s="16" t="s">
        <v>53</v>
      </c>
      <c r="D27" s="16" t="s">
        <v>33</v>
      </c>
      <c r="E27" s="33" t="str">
        <f>LEFT(B27,1)</f>
        <v>М</v>
      </c>
      <c r="F27" s="33" t="str">
        <f>LEFT(C27,1)</f>
        <v>П</v>
      </c>
      <c r="G27" s="33" t="str">
        <f>LEFT(D27,1)</f>
        <v>Ю</v>
      </c>
      <c r="H27" s="16">
        <v>760184</v>
      </c>
      <c r="I27" s="22">
        <v>5</v>
      </c>
      <c r="J27" s="31" t="s">
        <v>10</v>
      </c>
      <c r="K27" s="11">
        <v>12.8</v>
      </c>
      <c r="L27" s="12">
        <v>25</v>
      </c>
      <c r="M27" s="30">
        <f>K27/L27</f>
        <v>0.51200000000000001</v>
      </c>
      <c r="N27" s="29" t="s">
        <v>550</v>
      </c>
    </row>
    <row r="28" spans="1:15" x14ac:dyDescent="0.35">
      <c r="A28" s="15">
        <v>21</v>
      </c>
      <c r="B28" s="16" t="s">
        <v>330</v>
      </c>
      <c r="C28" s="16" t="s">
        <v>156</v>
      </c>
      <c r="D28" s="16" t="s">
        <v>72</v>
      </c>
      <c r="E28" s="33" t="str">
        <f>LEFT(B28,1)</f>
        <v>А</v>
      </c>
      <c r="F28" s="33" t="str">
        <f>LEFT(C28,1)</f>
        <v>А</v>
      </c>
      <c r="G28" s="33" t="str">
        <f>LEFT(D28,1)</f>
        <v>В</v>
      </c>
      <c r="H28" s="16">
        <v>760188</v>
      </c>
      <c r="I28" s="22">
        <v>5</v>
      </c>
      <c r="J28" s="31" t="s">
        <v>10</v>
      </c>
      <c r="K28" s="11">
        <v>12.6</v>
      </c>
      <c r="L28" s="12">
        <v>25</v>
      </c>
      <c r="M28" s="30">
        <f>K28/L28</f>
        <v>0.504</v>
      </c>
      <c r="N28" s="29" t="s">
        <v>550</v>
      </c>
    </row>
    <row r="29" spans="1:15" x14ac:dyDescent="0.35">
      <c r="A29" s="15">
        <v>22</v>
      </c>
      <c r="B29" s="16" t="s">
        <v>61</v>
      </c>
      <c r="C29" s="16" t="s">
        <v>25</v>
      </c>
      <c r="D29" s="16" t="s">
        <v>44</v>
      </c>
      <c r="E29" s="33" t="str">
        <f>LEFT(B29,1)</f>
        <v>Ф</v>
      </c>
      <c r="F29" s="33" t="str">
        <f>LEFT(C29,1)</f>
        <v>М</v>
      </c>
      <c r="G29" s="33" t="str">
        <f>LEFT(D29,1)</f>
        <v>А</v>
      </c>
      <c r="H29" s="16">
        <v>760184</v>
      </c>
      <c r="I29" s="22">
        <v>5</v>
      </c>
      <c r="J29" s="31" t="s">
        <v>10</v>
      </c>
      <c r="K29" s="11">
        <v>11.2</v>
      </c>
      <c r="L29" s="12">
        <v>25</v>
      </c>
      <c r="M29" s="30">
        <f>K29/L29</f>
        <v>0.44799999999999995</v>
      </c>
      <c r="N29" s="29" t="str">
        <f>IF(K29&gt;75%*L29,"Победитель",IF(K29&gt;50%*L29,"Призёр","Участник"))</f>
        <v>Участник</v>
      </c>
    </row>
    <row r="30" spans="1:15" x14ac:dyDescent="0.35">
      <c r="A30" s="15">
        <v>23</v>
      </c>
      <c r="B30" s="16" t="s">
        <v>235</v>
      </c>
      <c r="C30" s="16" t="s">
        <v>175</v>
      </c>
      <c r="D30" s="16" t="s">
        <v>236</v>
      </c>
      <c r="E30" s="33" t="str">
        <f>LEFT(B30,1)</f>
        <v>М</v>
      </c>
      <c r="F30" s="33" t="str">
        <f>LEFT(C30,1)</f>
        <v>Т</v>
      </c>
      <c r="G30" s="33" t="str">
        <f>LEFT(D30,1)</f>
        <v>О</v>
      </c>
      <c r="H30" s="16">
        <v>760186</v>
      </c>
      <c r="I30" s="22">
        <v>5</v>
      </c>
      <c r="J30" s="31" t="s">
        <v>10</v>
      </c>
      <c r="K30" s="11">
        <v>11</v>
      </c>
      <c r="L30" s="12">
        <v>25</v>
      </c>
      <c r="M30" s="30">
        <f>K30/L30</f>
        <v>0.44</v>
      </c>
      <c r="N30" s="29" t="str">
        <f>IF(K30&gt;75%*L30,"Победитель",IF(K30&gt;50%*L30,"Призёр","Участник"))</f>
        <v>Участник</v>
      </c>
    </row>
    <row r="31" spans="1:15" x14ac:dyDescent="0.35">
      <c r="A31" s="15">
        <v>24</v>
      </c>
      <c r="B31" s="16" t="s">
        <v>174</v>
      </c>
      <c r="C31" s="16" t="s">
        <v>175</v>
      </c>
      <c r="D31" s="16"/>
      <c r="E31" s="33" t="str">
        <f>LEFT(B31,1)</f>
        <v>Б</v>
      </c>
      <c r="F31" s="33" t="str">
        <f>LEFT(C31,1)</f>
        <v>Т</v>
      </c>
      <c r="G31" s="33" t="str">
        <f>LEFT(D31,1)</f>
        <v/>
      </c>
      <c r="H31" s="16">
        <v>766104</v>
      </c>
      <c r="I31" s="22">
        <v>5</v>
      </c>
      <c r="J31" s="31" t="s">
        <v>10</v>
      </c>
      <c r="K31" s="11">
        <v>11</v>
      </c>
      <c r="L31" s="12">
        <v>25</v>
      </c>
      <c r="M31" s="30">
        <f>K31/L31</f>
        <v>0.44</v>
      </c>
      <c r="N31" s="29" t="str">
        <f>IF(K31&gt;75%*L31,"Победитель",IF(K31&gt;50%*L31,"Призёр","Участник"))</f>
        <v>Участник</v>
      </c>
    </row>
    <row r="32" spans="1:15" x14ac:dyDescent="0.35">
      <c r="A32" s="15">
        <v>25</v>
      </c>
      <c r="B32" s="16" t="s">
        <v>285</v>
      </c>
      <c r="C32" s="16" t="s">
        <v>19</v>
      </c>
      <c r="D32" s="16" t="s">
        <v>60</v>
      </c>
      <c r="E32" s="33" t="str">
        <f>LEFT(B32,1)</f>
        <v>А</v>
      </c>
      <c r="F32" s="33" t="str">
        <f>LEFT(C32,1)</f>
        <v>Е</v>
      </c>
      <c r="G32" s="33" t="str">
        <f>LEFT(D32,1)</f>
        <v>Д</v>
      </c>
      <c r="H32" s="16">
        <v>766033</v>
      </c>
      <c r="I32" s="22">
        <v>5</v>
      </c>
      <c r="J32" s="31" t="s">
        <v>10</v>
      </c>
      <c r="K32" s="11">
        <v>10.4</v>
      </c>
      <c r="L32" s="12">
        <v>25</v>
      </c>
      <c r="M32" s="30">
        <f>K32/L32</f>
        <v>0.41600000000000004</v>
      </c>
      <c r="N32" s="29" t="str">
        <f>IF(K32&gt;75%*L32,"Победитель",IF(K32&gt;50%*L32,"Призёр","Участник"))</f>
        <v>Участник</v>
      </c>
    </row>
    <row r="33" spans="1:14" x14ac:dyDescent="0.35">
      <c r="A33" s="15">
        <v>26</v>
      </c>
      <c r="B33" s="16" t="s">
        <v>39</v>
      </c>
      <c r="C33" s="16" t="s">
        <v>40</v>
      </c>
      <c r="D33" s="16" t="s">
        <v>41</v>
      </c>
      <c r="E33" s="33" t="str">
        <f>LEFT(B33,1)</f>
        <v>К</v>
      </c>
      <c r="F33" s="33" t="str">
        <f>LEFT(C33,1)</f>
        <v>К</v>
      </c>
      <c r="G33" s="33" t="str">
        <f>LEFT(D33,1)</f>
        <v>И</v>
      </c>
      <c r="H33" s="16">
        <v>760184</v>
      </c>
      <c r="I33" s="22">
        <v>5</v>
      </c>
      <c r="J33" s="31" t="s">
        <v>10</v>
      </c>
      <c r="K33" s="11">
        <v>9.8000000000000007</v>
      </c>
      <c r="L33" s="12">
        <v>25</v>
      </c>
      <c r="M33" s="30">
        <f>K33/L33</f>
        <v>0.39200000000000002</v>
      </c>
      <c r="N33" s="29" t="str">
        <f>IF(K33&gt;75%*L33,"Победитель",IF(K33&gt;50%*L33,"Призёр","Участник"))</f>
        <v>Участник</v>
      </c>
    </row>
    <row r="34" spans="1:14" x14ac:dyDescent="0.35">
      <c r="A34" s="15">
        <v>27</v>
      </c>
      <c r="B34" s="16" t="s">
        <v>361</v>
      </c>
      <c r="C34" s="16" t="s">
        <v>115</v>
      </c>
      <c r="D34" s="16" t="s">
        <v>41</v>
      </c>
      <c r="E34" s="33" t="str">
        <f>LEFT(B34,1)</f>
        <v>К</v>
      </c>
      <c r="F34" s="33" t="str">
        <f>LEFT(C34,1)</f>
        <v>В</v>
      </c>
      <c r="G34" s="33" t="str">
        <f>LEFT(D34,1)</f>
        <v>И</v>
      </c>
      <c r="H34" s="16">
        <v>760188</v>
      </c>
      <c r="I34" s="22">
        <v>5</v>
      </c>
      <c r="J34" s="31" t="s">
        <v>10</v>
      </c>
      <c r="K34" s="11">
        <v>9.6</v>
      </c>
      <c r="L34" s="12">
        <v>25</v>
      </c>
      <c r="M34" s="30">
        <f>K34/L34</f>
        <v>0.38400000000000001</v>
      </c>
      <c r="N34" s="29" t="str">
        <f>IF(K34&gt;75%*L34,"Победитель",IF(K34&gt;50%*L34,"Призёр","Участник"))</f>
        <v>Участник</v>
      </c>
    </row>
    <row r="35" spans="1:14" x14ac:dyDescent="0.35">
      <c r="A35" s="15">
        <v>28</v>
      </c>
      <c r="B35" s="16" t="s">
        <v>468</v>
      </c>
      <c r="C35" s="16" t="s">
        <v>84</v>
      </c>
      <c r="D35" s="16" t="s">
        <v>67</v>
      </c>
      <c r="E35" s="33" t="str">
        <f>LEFT(B35,1)</f>
        <v>В</v>
      </c>
      <c r="F35" s="33" t="str">
        <f>LEFT(C35,1)</f>
        <v>К</v>
      </c>
      <c r="G35" s="33" t="str">
        <f>LEFT(D35,1)</f>
        <v>Д</v>
      </c>
      <c r="H35" s="16">
        <v>760243</v>
      </c>
      <c r="I35" s="22">
        <v>5</v>
      </c>
      <c r="J35" s="31" t="s">
        <v>10</v>
      </c>
      <c r="K35" s="11">
        <v>9.1999999999999993</v>
      </c>
      <c r="L35" s="12">
        <v>25</v>
      </c>
      <c r="M35" s="30">
        <f>K35/L35</f>
        <v>0.36799999999999999</v>
      </c>
      <c r="N35" s="29" t="str">
        <f>IF(K35&gt;75%*L35,"Победитель",IF(K35&gt;50%*L35,"Призёр","Участник"))</f>
        <v>Участник</v>
      </c>
    </row>
    <row r="36" spans="1:14" x14ac:dyDescent="0.35">
      <c r="A36" s="15">
        <v>29</v>
      </c>
      <c r="B36" s="16" t="s">
        <v>164</v>
      </c>
      <c r="C36" s="16" t="s">
        <v>85</v>
      </c>
      <c r="D36" s="16"/>
      <c r="E36" s="33" t="str">
        <f>LEFT(B36,1)</f>
        <v>Т</v>
      </c>
      <c r="F36" s="33" t="str">
        <f>LEFT(C36,1)</f>
        <v>В</v>
      </c>
      <c r="G36" s="33" t="str">
        <f>LEFT(D36,1)</f>
        <v/>
      </c>
      <c r="H36" s="16">
        <v>766104</v>
      </c>
      <c r="I36" s="22">
        <v>5</v>
      </c>
      <c r="J36" s="31" t="s">
        <v>10</v>
      </c>
      <c r="K36" s="11">
        <v>8.8000000000000007</v>
      </c>
      <c r="L36" s="12">
        <v>25</v>
      </c>
      <c r="M36" s="30">
        <f>K36/L36</f>
        <v>0.35200000000000004</v>
      </c>
      <c r="N36" s="29" t="str">
        <f>IF(K36&gt;75%*L36,"Победитель",IF(K36&gt;50%*L36,"Призёр","Участник"))</f>
        <v>Участник</v>
      </c>
    </row>
    <row r="37" spans="1:14" x14ac:dyDescent="0.35">
      <c r="A37" s="15">
        <v>30</v>
      </c>
      <c r="B37" s="16" t="s">
        <v>362</v>
      </c>
      <c r="C37" s="16" t="s">
        <v>114</v>
      </c>
      <c r="D37" s="16" t="s">
        <v>41</v>
      </c>
      <c r="E37" s="33" t="str">
        <f>LEFT(B37,1)</f>
        <v>П</v>
      </c>
      <c r="F37" s="33" t="str">
        <f>LEFT(C37,1)</f>
        <v>А</v>
      </c>
      <c r="G37" s="33" t="str">
        <f>LEFT(D37,1)</f>
        <v>И</v>
      </c>
      <c r="H37" s="16">
        <v>760188</v>
      </c>
      <c r="I37" s="22">
        <v>5</v>
      </c>
      <c r="J37" s="31" t="s">
        <v>10</v>
      </c>
      <c r="K37" s="11">
        <v>8.6</v>
      </c>
      <c r="L37" s="12">
        <v>25</v>
      </c>
      <c r="M37" s="30">
        <f>K37/L37</f>
        <v>0.34399999999999997</v>
      </c>
      <c r="N37" s="29" t="str">
        <f>IF(K37&gt;75%*L37,"Победитель",IF(K37&gt;50%*L37,"Призёр","Участник"))</f>
        <v>Участник</v>
      </c>
    </row>
    <row r="38" spans="1:14" x14ac:dyDescent="0.35">
      <c r="A38" s="15">
        <v>31</v>
      </c>
      <c r="B38" s="16" t="s">
        <v>525</v>
      </c>
      <c r="C38" s="16" t="s">
        <v>270</v>
      </c>
      <c r="D38" s="16" t="s">
        <v>168</v>
      </c>
      <c r="E38" s="33" t="str">
        <f>LEFT(B38,1)</f>
        <v>Б</v>
      </c>
      <c r="F38" s="33" t="str">
        <f>LEFT(C38,1)</f>
        <v>И</v>
      </c>
      <c r="G38" s="33" t="str">
        <f>LEFT(D38,1)</f>
        <v>Л</v>
      </c>
      <c r="H38" s="16">
        <v>763213</v>
      </c>
      <c r="I38" s="22">
        <v>5</v>
      </c>
      <c r="J38" s="31" t="s">
        <v>10</v>
      </c>
      <c r="K38" s="11">
        <v>8.1999999999999993</v>
      </c>
      <c r="L38" s="12">
        <v>25</v>
      </c>
      <c r="M38" s="30">
        <f>K38/L38</f>
        <v>0.32799999999999996</v>
      </c>
      <c r="N38" s="29" t="str">
        <f>IF(K38&gt;75%*L38,"Победитель",IF(K38&gt;50%*L38,"Призёр","Участник"))</f>
        <v>Участник</v>
      </c>
    </row>
    <row r="39" spans="1:14" x14ac:dyDescent="0.35">
      <c r="A39" s="15">
        <v>32</v>
      </c>
      <c r="B39" s="16" t="s">
        <v>282</v>
      </c>
      <c r="C39" s="16" t="s">
        <v>283</v>
      </c>
      <c r="D39" s="16" t="s">
        <v>284</v>
      </c>
      <c r="E39" s="33" t="str">
        <f>LEFT(B39,1)</f>
        <v>А</v>
      </c>
      <c r="F39" s="33" t="str">
        <f>LEFT(C39,1)</f>
        <v>З</v>
      </c>
      <c r="G39" s="33" t="str">
        <f>LEFT(D39,1)</f>
        <v>У</v>
      </c>
      <c r="H39" s="16">
        <v>766033</v>
      </c>
      <c r="I39" s="22">
        <v>5</v>
      </c>
      <c r="J39" s="31" t="s">
        <v>10</v>
      </c>
      <c r="K39" s="11">
        <v>8</v>
      </c>
      <c r="L39" s="12">
        <v>25</v>
      </c>
      <c r="M39" s="30">
        <f>K39/L39</f>
        <v>0.32</v>
      </c>
      <c r="N39" s="29" t="str">
        <f>IF(K39&gt;75%*L39,"Победитель",IF(K39&gt;50%*L39,"Призёр","Участник"))</f>
        <v>Участник</v>
      </c>
    </row>
    <row r="40" spans="1:14" x14ac:dyDescent="0.35">
      <c r="A40" s="15">
        <v>33</v>
      </c>
      <c r="B40" s="16" t="s">
        <v>135</v>
      </c>
      <c r="C40" s="16" t="s">
        <v>136</v>
      </c>
      <c r="D40" s="16" t="s">
        <v>100</v>
      </c>
      <c r="E40" s="33" t="str">
        <f>LEFT(B40,1)</f>
        <v>Б</v>
      </c>
      <c r="F40" s="33" t="str">
        <f>LEFT(C40,1)</f>
        <v>П</v>
      </c>
      <c r="G40" s="33" t="str">
        <f>LEFT(D40,1)</f>
        <v>И</v>
      </c>
      <c r="H40" s="16">
        <v>766103</v>
      </c>
      <c r="I40" s="22">
        <v>5</v>
      </c>
      <c r="J40" s="31" t="s">
        <v>10</v>
      </c>
      <c r="K40" s="11">
        <v>7.8</v>
      </c>
      <c r="L40" s="12">
        <v>25</v>
      </c>
      <c r="M40" s="30">
        <f>K40/L40</f>
        <v>0.312</v>
      </c>
      <c r="N40" s="29" t="str">
        <f>IF(K40&gt;75%*L40,"Победитель",IF(K40&gt;50%*L40,"Призёр","Участник"))</f>
        <v>Участник</v>
      </c>
    </row>
    <row r="41" spans="1:14" x14ac:dyDescent="0.35">
      <c r="A41" s="15">
        <v>34</v>
      </c>
      <c r="B41" s="16" t="s">
        <v>486</v>
      </c>
      <c r="C41" s="16" t="s">
        <v>118</v>
      </c>
      <c r="D41" s="16" t="s">
        <v>77</v>
      </c>
      <c r="E41" s="33" t="str">
        <f>LEFT(B41,1)</f>
        <v>К</v>
      </c>
      <c r="F41" s="33" t="str">
        <f>LEFT(C41,1)</f>
        <v>Ю</v>
      </c>
      <c r="G41" s="33" t="str">
        <f>LEFT(D41,1)</f>
        <v>И</v>
      </c>
      <c r="H41" s="16">
        <v>760184</v>
      </c>
      <c r="I41" s="22">
        <v>5</v>
      </c>
      <c r="J41" s="31" t="s">
        <v>10</v>
      </c>
      <c r="K41" s="11">
        <v>7.8</v>
      </c>
      <c r="L41" s="12">
        <v>25</v>
      </c>
      <c r="M41" s="30">
        <f>K41/L41</f>
        <v>0.312</v>
      </c>
      <c r="N41" s="29" t="str">
        <f>IF(K41&gt;75%*L41,"Победитель",IF(K41&gt;50%*L41,"Призёр","Участник"))</f>
        <v>Участник</v>
      </c>
    </row>
    <row r="42" spans="1:14" x14ac:dyDescent="0.35">
      <c r="A42" s="15">
        <v>35</v>
      </c>
      <c r="B42" s="16" t="s">
        <v>339</v>
      </c>
      <c r="C42" s="16" t="s">
        <v>59</v>
      </c>
      <c r="D42" s="16" t="s">
        <v>24</v>
      </c>
      <c r="E42" s="33" t="str">
        <f>LEFT(B42,1)</f>
        <v>З</v>
      </c>
      <c r="F42" s="33" t="str">
        <f>LEFT(C42,1)</f>
        <v>И</v>
      </c>
      <c r="G42" s="33" t="str">
        <f>LEFT(D42,1)</f>
        <v>А</v>
      </c>
      <c r="H42" s="16">
        <v>763212</v>
      </c>
      <c r="I42" s="22">
        <v>5</v>
      </c>
      <c r="J42" s="31" t="s">
        <v>10</v>
      </c>
      <c r="K42" s="11">
        <v>7.6</v>
      </c>
      <c r="L42" s="12">
        <v>25</v>
      </c>
      <c r="M42" s="30">
        <f>K42/L42</f>
        <v>0.30399999999999999</v>
      </c>
      <c r="N42" s="29" t="str">
        <f>IF(K42&gt;75%*L42,"Победитель",IF(K42&gt;50%*L42,"Призёр","Участник"))</f>
        <v>Участник</v>
      </c>
    </row>
    <row r="43" spans="1:14" x14ac:dyDescent="0.35">
      <c r="A43" s="15">
        <v>36</v>
      </c>
      <c r="B43" s="16" t="s">
        <v>543</v>
      </c>
      <c r="C43" s="16" t="s">
        <v>110</v>
      </c>
      <c r="D43" s="16" t="s">
        <v>544</v>
      </c>
      <c r="E43" s="33" t="str">
        <f>LEFT(B43,1)</f>
        <v>С</v>
      </c>
      <c r="F43" s="33" t="str">
        <f>LEFT(C43,1)</f>
        <v>С</v>
      </c>
      <c r="G43" s="33" t="str">
        <f>LEFT(D43,1)</f>
        <v>М</v>
      </c>
      <c r="H43" s="16">
        <v>763117</v>
      </c>
      <c r="I43" s="22">
        <v>5</v>
      </c>
      <c r="J43" s="31" t="s">
        <v>10</v>
      </c>
      <c r="K43" s="11">
        <v>6.8</v>
      </c>
      <c r="L43" s="12">
        <v>25</v>
      </c>
      <c r="M43" s="30">
        <f>K43/L43</f>
        <v>0.27200000000000002</v>
      </c>
      <c r="N43" s="29" t="str">
        <f>IF(K43&gt;75%*L43,"Победитель",IF(K43&gt;50%*L43,"Призёр","Участник"))</f>
        <v>Участник</v>
      </c>
    </row>
    <row r="44" spans="1:14" x14ac:dyDescent="0.35">
      <c r="A44" s="15">
        <v>37</v>
      </c>
      <c r="B44" s="16" t="s">
        <v>56</v>
      </c>
      <c r="C44" s="16" t="s">
        <v>43</v>
      </c>
      <c r="D44" s="16" t="s">
        <v>20</v>
      </c>
      <c r="E44" s="33" t="str">
        <f>LEFT(B44,1)</f>
        <v>А</v>
      </c>
      <c r="F44" s="33" t="str">
        <f>LEFT(C44,1)</f>
        <v>В</v>
      </c>
      <c r="G44" s="33" t="str">
        <f>LEFT(D44,1)</f>
        <v>С</v>
      </c>
      <c r="H44" s="16">
        <v>760184</v>
      </c>
      <c r="I44" s="22">
        <v>5</v>
      </c>
      <c r="J44" s="31" t="s">
        <v>10</v>
      </c>
      <c r="K44" s="11">
        <v>6.6</v>
      </c>
      <c r="L44" s="12">
        <v>25</v>
      </c>
      <c r="M44" s="30">
        <f>K44/L44</f>
        <v>0.26400000000000001</v>
      </c>
      <c r="N44" s="29" t="str">
        <f>IF(K44&gt;75%*L44,"Победитель",IF(K44&gt;50%*L44,"Призёр","Участник"))</f>
        <v>Участник</v>
      </c>
    </row>
    <row r="45" spans="1:14" x14ac:dyDescent="0.35">
      <c r="A45" s="15">
        <v>38</v>
      </c>
      <c r="B45" s="16" t="s">
        <v>487</v>
      </c>
      <c r="C45" s="16" t="s">
        <v>488</v>
      </c>
      <c r="D45" s="16" t="s">
        <v>489</v>
      </c>
      <c r="E45" s="33" t="str">
        <f>LEFT(B45,1)</f>
        <v>З</v>
      </c>
      <c r="F45" s="33" t="str">
        <f>LEFT(C45,1)</f>
        <v>О</v>
      </c>
      <c r="G45" s="33" t="str">
        <f>LEFT(D45,1)</f>
        <v>А</v>
      </c>
      <c r="H45" s="16">
        <v>760184</v>
      </c>
      <c r="I45" s="22">
        <v>5</v>
      </c>
      <c r="J45" s="31" t="s">
        <v>10</v>
      </c>
      <c r="K45" s="11">
        <v>5.6</v>
      </c>
      <c r="L45" s="12">
        <v>25</v>
      </c>
      <c r="M45" s="30">
        <f>K45/L45</f>
        <v>0.22399999999999998</v>
      </c>
      <c r="N45" s="29" t="str">
        <f>IF(K45&gt;75%*L45,"Победитель",IF(K45&gt;50%*L45,"Призёр","Участник"))</f>
        <v>Участник</v>
      </c>
    </row>
    <row r="46" spans="1:14" x14ac:dyDescent="0.35">
      <c r="A46" s="15">
        <v>39</v>
      </c>
      <c r="B46" s="16" t="s">
        <v>315</v>
      </c>
      <c r="C46" s="16" t="s">
        <v>130</v>
      </c>
      <c r="D46" s="16" t="s">
        <v>526</v>
      </c>
      <c r="E46" s="33" t="str">
        <f>LEFT(B46,1)</f>
        <v>З</v>
      </c>
      <c r="F46" s="33" t="str">
        <f>LEFT(C46,1)</f>
        <v>Л</v>
      </c>
      <c r="G46" s="33" t="str">
        <f>LEFT(D46,1)</f>
        <v>А</v>
      </c>
      <c r="H46" s="16">
        <v>763213</v>
      </c>
      <c r="I46" s="22">
        <v>5</v>
      </c>
      <c r="J46" s="31" t="s">
        <v>10</v>
      </c>
      <c r="K46" s="11">
        <v>5.4</v>
      </c>
      <c r="L46" s="12">
        <v>25</v>
      </c>
      <c r="M46" s="30">
        <f>K46/L46</f>
        <v>0.21600000000000003</v>
      </c>
      <c r="N46" s="29" t="str">
        <f>IF(K46&gt;75%*L46,"Победитель",IF(K46&gt;50%*L46,"Призёр","Участник"))</f>
        <v>Участник</v>
      </c>
    </row>
    <row r="47" spans="1:14" x14ac:dyDescent="0.35">
      <c r="A47" s="15">
        <v>40</v>
      </c>
      <c r="B47" s="16" t="s">
        <v>490</v>
      </c>
      <c r="C47" s="16" t="s">
        <v>128</v>
      </c>
      <c r="D47" s="16" t="s">
        <v>20</v>
      </c>
      <c r="E47" s="33" t="str">
        <f>LEFT(B47,1)</f>
        <v>Ш</v>
      </c>
      <c r="F47" s="33" t="str">
        <f>LEFT(C47,1)</f>
        <v>А</v>
      </c>
      <c r="G47" s="33" t="str">
        <f>LEFT(D47,1)</f>
        <v>С</v>
      </c>
      <c r="H47" s="16">
        <v>760184</v>
      </c>
      <c r="I47" s="22">
        <v>5</v>
      </c>
      <c r="J47" s="31" t="s">
        <v>10</v>
      </c>
      <c r="K47" s="11">
        <v>5.2</v>
      </c>
      <c r="L47" s="12">
        <v>25</v>
      </c>
      <c r="M47" s="30">
        <f>K47/L47</f>
        <v>0.20800000000000002</v>
      </c>
      <c r="N47" s="29" t="str">
        <f>IF(K47&gt;75%*L47,"Победитель",IF(K47&gt;50%*L47,"Призёр","Участник"))</f>
        <v>Участник</v>
      </c>
    </row>
    <row r="48" spans="1:14" x14ac:dyDescent="0.35">
      <c r="A48" s="15">
        <v>41</v>
      </c>
      <c r="B48" s="16" t="s">
        <v>286</v>
      </c>
      <c r="C48" s="16" t="s">
        <v>19</v>
      </c>
      <c r="D48" s="16" t="s">
        <v>121</v>
      </c>
      <c r="E48" s="33" t="str">
        <f>LEFT(B48,1)</f>
        <v>Д</v>
      </c>
      <c r="F48" s="33" t="str">
        <f>LEFT(C48,1)</f>
        <v>Е</v>
      </c>
      <c r="G48" s="33" t="str">
        <f>LEFT(D48,1)</f>
        <v>Н</v>
      </c>
      <c r="H48" s="16">
        <v>766033</v>
      </c>
      <c r="I48" s="22">
        <v>5</v>
      </c>
      <c r="J48" s="31" t="s">
        <v>10</v>
      </c>
      <c r="K48" s="11">
        <v>3.2</v>
      </c>
      <c r="L48" s="12">
        <v>25</v>
      </c>
      <c r="M48" s="30">
        <f>K48/L48</f>
        <v>0.128</v>
      </c>
      <c r="N48" s="29" t="str">
        <f>IF(K48&gt;75%*L48,"Победитель",IF(K48&gt;50%*L48,"Призёр","Участник"))</f>
        <v>Участник</v>
      </c>
    </row>
    <row r="49" spans="1:14" x14ac:dyDescent="0.35">
      <c r="A49" s="15">
        <v>42</v>
      </c>
      <c r="B49" s="16" t="s">
        <v>36</v>
      </c>
      <c r="C49" s="16" t="s">
        <v>37</v>
      </c>
      <c r="D49" s="16" t="s">
        <v>35</v>
      </c>
      <c r="E49" s="33" t="str">
        <f>LEFT(B49,1)</f>
        <v>В</v>
      </c>
      <c r="F49" s="33" t="str">
        <f>LEFT(C49,1)</f>
        <v>М</v>
      </c>
      <c r="G49" s="33" t="str">
        <f>LEFT(D49,1)</f>
        <v>А</v>
      </c>
      <c r="H49" s="16">
        <v>760184</v>
      </c>
      <c r="I49" s="22">
        <v>5</v>
      </c>
      <c r="J49" s="31" t="s">
        <v>10</v>
      </c>
      <c r="K49" s="11">
        <v>1</v>
      </c>
      <c r="L49" s="12">
        <v>25</v>
      </c>
      <c r="M49" s="30">
        <f>K49/L49</f>
        <v>0.04</v>
      </c>
      <c r="N49" s="29" t="str">
        <f>IF(K49&gt;75%*L49,"Победитель",IF(K49&gt;50%*L49,"Призёр","Участник"))</f>
        <v>Участник</v>
      </c>
    </row>
    <row r="50" spans="1:14" x14ac:dyDescent="0.35">
      <c r="A50" s="15">
        <v>43</v>
      </c>
      <c r="B50" s="16" t="s">
        <v>249</v>
      </c>
      <c r="C50" s="16" t="s">
        <v>19</v>
      </c>
      <c r="D50" s="16" t="s">
        <v>42</v>
      </c>
      <c r="E50" s="33" t="str">
        <f>LEFT(B50,1)</f>
        <v>М</v>
      </c>
      <c r="F50" s="33" t="str">
        <f>LEFT(C50,1)</f>
        <v>Е</v>
      </c>
      <c r="G50" s="33" t="str">
        <f>LEFT(D50,1)</f>
        <v>Е</v>
      </c>
      <c r="H50" s="16">
        <v>760186</v>
      </c>
      <c r="I50" s="22">
        <v>6</v>
      </c>
      <c r="J50" s="31" t="s">
        <v>10</v>
      </c>
      <c r="K50" s="11">
        <v>18.399999999999999</v>
      </c>
      <c r="L50" s="12">
        <v>25</v>
      </c>
      <c r="M50" s="30">
        <f>K50/L50</f>
        <v>0.73599999999999999</v>
      </c>
      <c r="N50" s="29" t="str">
        <f>IF(K50&gt;75%*L50,"Победитель",IF(K50&gt;50%*L50,"Призёр","Участник"))</f>
        <v>Призёр</v>
      </c>
    </row>
    <row r="51" spans="1:14" x14ac:dyDescent="0.35">
      <c r="A51" s="15">
        <v>44</v>
      </c>
      <c r="B51" s="16" t="s">
        <v>363</v>
      </c>
      <c r="C51" s="16" t="s">
        <v>32</v>
      </c>
      <c r="D51" s="16" t="s">
        <v>74</v>
      </c>
      <c r="E51" s="33" t="str">
        <f>LEFT(B51,1)</f>
        <v>Ч</v>
      </c>
      <c r="F51" s="33" t="str">
        <f>LEFT(C51,1)</f>
        <v>Е</v>
      </c>
      <c r="G51" s="33" t="str">
        <f>LEFT(D51,1)</f>
        <v>М</v>
      </c>
      <c r="H51" s="16">
        <v>760188</v>
      </c>
      <c r="I51" s="22">
        <v>6</v>
      </c>
      <c r="J51" s="31" t="s">
        <v>10</v>
      </c>
      <c r="K51" s="11">
        <v>18</v>
      </c>
      <c r="L51" s="12">
        <v>25</v>
      </c>
      <c r="M51" s="30">
        <f>K51/L51</f>
        <v>0.72</v>
      </c>
      <c r="N51" s="29" t="str">
        <f>IF(K51&gt;75%*L51,"Победитель",IF(K51&gt;50%*L51,"Призёр","Участник"))</f>
        <v>Призёр</v>
      </c>
    </row>
    <row r="52" spans="1:14" x14ac:dyDescent="0.35">
      <c r="A52" s="15">
        <v>45</v>
      </c>
      <c r="B52" s="16" t="s">
        <v>182</v>
      </c>
      <c r="C52" s="16" t="s">
        <v>183</v>
      </c>
      <c r="D52" s="16" t="s">
        <v>184</v>
      </c>
      <c r="E52" s="33" t="str">
        <f>LEFT(B52,1)</f>
        <v>Д</v>
      </c>
      <c r="F52" s="33" t="str">
        <f>LEFT(C52,1)</f>
        <v>Э</v>
      </c>
      <c r="G52" s="33" t="str">
        <f>LEFT(D52,1)</f>
        <v>Р</v>
      </c>
      <c r="H52" s="16">
        <v>764209</v>
      </c>
      <c r="I52" s="22">
        <v>6</v>
      </c>
      <c r="J52" s="31" t="s">
        <v>10</v>
      </c>
      <c r="K52" s="11">
        <v>18</v>
      </c>
      <c r="L52" s="12">
        <v>25</v>
      </c>
      <c r="M52" s="30">
        <f>K52/L52</f>
        <v>0.72</v>
      </c>
      <c r="N52" s="29" t="str">
        <f>IF(K52&gt;75%*L52,"Победитель",IF(K52&gt;50%*L52,"Призёр","Участник"))</f>
        <v>Призёр</v>
      </c>
    </row>
    <row r="53" spans="1:14" x14ac:dyDescent="0.35">
      <c r="A53" s="15">
        <v>46</v>
      </c>
      <c r="B53" s="16" t="s">
        <v>418</v>
      </c>
      <c r="C53" s="16" t="s">
        <v>158</v>
      </c>
      <c r="D53" s="16"/>
      <c r="E53" s="33" t="str">
        <f>LEFT(B53,1)</f>
        <v>Ч</v>
      </c>
      <c r="F53" s="33" t="str">
        <f>LEFT(C53,1)</f>
        <v>С</v>
      </c>
      <c r="G53" s="33" t="str">
        <f>LEFT(D53,1)</f>
        <v/>
      </c>
      <c r="H53" s="16">
        <v>760187</v>
      </c>
      <c r="I53" s="22">
        <v>6</v>
      </c>
      <c r="J53" s="31" t="s">
        <v>10</v>
      </c>
      <c r="K53" s="11">
        <v>17.600000000000001</v>
      </c>
      <c r="L53" s="12">
        <v>25</v>
      </c>
      <c r="M53" s="30">
        <f>K53/L53</f>
        <v>0.70400000000000007</v>
      </c>
      <c r="N53" s="29" t="str">
        <f>IF(K53&gt;75%*L53,"Победитель",IF(K53&gt;50%*L53,"Призёр","Участник"))</f>
        <v>Призёр</v>
      </c>
    </row>
    <row r="54" spans="1:14" x14ac:dyDescent="0.35">
      <c r="A54" s="15">
        <v>47</v>
      </c>
      <c r="B54" s="16" t="s">
        <v>277</v>
      </c>
      <c r="C54" s="16" t="s">
        <v>156</v>
      </c>
      <c r="D54" s="16" t="s">
        <v>28</v>
      </c>
      <c r="E54" s="33" t="str">
        <f>LEFT(B54,1)</f>
        <v>А</v>
      </c>
      <c r="F54" s="33" t="str">
        <f>LEFT(C54,1)</f>
        <v>А</v>
      </c>
      <c r="G54" s="33" t="str">
        <f>LEFT(D54,1)</f>
        <v>С</v>
      </c>
      <c r="H54" s="16">
        <v>760186</v>
      </c>
      <c r="I54" s="22">
        <v>6</v>
      </c>
      <c r="J54" s="31" t="s">
        <v>10</v>
      </c>
      <c r="K54" s="11">
        <v>17.2</v>
      </c>
      <c r="L54" s="12">
        <v>25</v>
      </c>
      <c r="M54" s="30">
        <f>K54/L54</f>
        <v>0.68799999999999994</v>
      </c>
      <c r="N54" s="29" t="str">
        <f>IF(K54&gt;75%*L54,"Победитель",IF(K54&gt;50%*L54,"Призёр","Участник"))</f>
        <v>Призёр</v>
      </c>
    </row>
    <row r="55" spans="1:14" x14ac:dyDescent="0.35">
      <c r="A55" s="15">
        <v>48</v>
      </c>
      <c r="B55" s="16" t="s">
        <v>243</v>
      </c>
      <c r="C55" s="16" t="s">
        <v>290</v>
      </c>
      <c r="D55" s="16" t="s">
        <v>28</v>
      </c>
      <c r="E55" s="33" t="str">
        <f>LEFT(B55,1)</f>
        <v>Р</v>
      </c>
      <c r="F55" s="33" t="str">
        <f>LEFT(C55,1)</f>
        <v>Д</v>
      </c>
      <c r="G55" s="33" t="str">
        <f>LEFT(D55,1)</f>
        <v>С</v>
      </c>
      <c r="H55" s="16">
        <v>760186</v>
      </c>
      <c r="I55" s="22">
        <v>6</v>
      </c>
      <c r="J55" s="31" t="s">
        <v>10</v>
      </c>
      <c r="K55" s="11">
        <v>17.2</v>
      </c>
      <c r="L55" s="12">
        <v>25</v>
      </c>
      <c r="M55" s="30">
        <f>K55/L55</f>
        <v>0.68799999999999994</v>
      </c>
      <c r="N55" s="29" t="str">
        <f>IF(K55&gt;75%*L55,"Победитель",IF(K55&gt;50%*L55,"Призёр","Участник"))</f>
        <v>Призёр</v>
      </c>
    </row>
    <row r="56" spans="1:14" x14ac:dyDescent="0.35">
      <c r="A56" s="15">
        <v>49</v>
      </c>
      <c r="B56" s="16" t="s">
        <v>244</v>
      </c>
      <c r="C56" s="16" t="s">
        <v>59</v>
      </c>
      <c r="D56" s="16" t="s">
        <v>57</v>
      </c>
      <c r="E56" s="33" t="str">
        <f>LEFT(B56,1)</f>
        <v>В</v>
      </c>
      <c r="F56" s="33" t="str">
        <f>LEFT(C56,1)</f>
        <v>И</v>
      </c>
      <c r="G56" s="33" t="str">
        <f>LEFT(D56,1)</f>
        <v>А</v>
      </c>
      <c r="H56" s="16">
        <v>760186</v>
      </c>
      <c r="I56" s="22">
        <v>6</v>
      </c>
      <c r="J56" s="31" t="s">
        <v>10</v>
      </c>
      <c r="K56" s="11">
        <v>16.8</v>
      </c>
      <c r="L56" s="12">
        <v>25</v>
      </c>
      <c r="M56" s="30">
        <f>K56/L56</f>
        <v>0.67200000000000004</v>
      </c>
      <c r="N56" s="29" t="str">
        <f>IF(K56&gt;75%*L56,"Победитель",IF(K56&gt;50%*L56,"Призёр","Участник"))</f>
        <v>Призёр</v>
      </c>
    </row>
    <row r="57" spans="1:14" x14ac:dyDescent="0.35">
      <c r="A57" s="15">
        <v>50</v>
      </c>
      <c r="B57" s="16" t="s">
        <v>83</v>
      </c>
      <c r="C57" s="16" t="s">
        <v>79</v>
      </c>
      <c r="D57" s="16" t="s">
        <v>116</v>
      </c>
      <c r="E57" s="33" t="str">
        <f>LEFT(B57,1)</f>
        <v>П</v>
      </c>
      <c r="F57" s="33" t="str">
        <f>LEFT(C57,1)</f>
        <v>В</v>
      </c>
      <c r="G57" s="33" t="str">
        <f>LEFT(D57,1)</f>
        <v>П</v>
      </c>
      <c r="H57" s="16">
        <v>764209</v>
      </c>
      <c r="I57" s="22">
        <v>6</v>
      </c>
      <c r="J57" s="31" t="s">
        <v>10</v>
      </c>
      <c r="K57" s="11">
        <v>16.2</v>
      </c>
      <c r="L57" s="12">
        <v>25</v>
      </c>
      <c r="M57" s="30">
        <f>K57/L57</f>
        <v>0.64800000000000002</v>
      </c>
      <c r="N57" s="29" t="str">
        <f>IF(K57&gt;75%*L57,"Победитель",IF(K57&gt;50%*L57,"Призёр","Участник"))</f>
        <v>Призёр</v>
      </c>
    </row>
    <row r="58" spans="1:14" x14ac:dyDescent="0.35">
      <c r="A58" s="15">
        <v>51</v>
      </c>
      <c r="B58" s="16" t="s">
        <v>75</v>
      </c>
      <c r="C58" s="16" t="s">
        <v>76</v>
      </c>
      <c r="D58" s="16" t="s">
        <v>77</v>
      </c>
      <c r="E58" s="33" t="str">
        <f>LEFT(B58,1)</f>
        <v>П</v>
      </c>
      <c r="F58" s="33" t="str">
        <f>LEFT(C58,1)</f>
        <v>Д</v>
      </c>
      <c r="G58" s="33" t="str">
        <f>LEFT(D58,1)</f>
        <v>И</v>
      </c>
      <c r="H58" s="16">
        <v>760184</v>
      </c>
      <c r="I58" s="22">
        <v>6</v>
      </c>
      <c r="J58" s="31" t="s">
        <v>10</v>
      </c>
      <c r="K58" s="11">
        <v>16</v>
      </c>
      <c r="L58" s="12">
        <v>25</v>
      </c>
      <c r="M58" s="30">
        <f>K58/L58</f>
        <v>0.64</v>
      </c>
      <c r="N58" s="29" t="str">
        <f>IF(K58&gt;75%*L58,"Победитель",IF(K58&gt;50%*L58,"Призёр","Участник"))</f>
        <v>Призёр</v>
      </c>
    </row>
    <row r="59" spans="1:14" x14ac:dyDescent="0.35">
      <c r="A59" s="15">
        <v>52</v>
      </c>
      <c r="B59" s="16" t="s">
        <v>245</v>
      </c>
      <c r="C59" s="16" t="s">
        <v>102</v>
      </c>
      <c r="D59" s="16" t="s">
        <v>57</v>
      </c>
      <c r="E59" s="33" t="str">
        <f>LEFT(B59,1)</f>
        <v>Ч</v>
      </c>
      <c r="F59" s="33" t="str">
        <f>LEFT(C59,1)</f>
        <v>К</v>
      </c>
      <c r="G59" s="33" t="str">
        <f>LEFT(D59,1)</f>
        <v>А</v>
      </c>
      <c r="H59" s="16">
        <v>760186</v>
      </c>
      <c r="I59" s="22">
        <v>6</v>
      </c>
      <c r="J59" s="31" t="s">
        <v>10</v>
      </c>
      <c r="K59" s="11">
        <v>15.2</v>
      </c>
      <c r="L59" s="12">
        <v>25</v>
      </c>
      <c r="M59" s="30">
        <f>K59/L59</f>
        <v>0.60799999999999998</v>
      </c>
      <c r="N59" s="29" t="str">
        <f>IF(K59&gt;75%*L59,"Победитель",IF(K59&gt;50%*L59,"Призёр","Участник"))</f>
        <v>Призёр</v>
      </c>
    </row>
    <row r="60" spans="1:14" x14ac:dyDescent="0.35">
      <c r="A60" s="15">
        <v>53</v>
      </c>
      <c r="B60" s="16" t="s">
        <v>471</v>
      </c>
      <c r="C60" s="16" t="s">
        <v>159</v>
      </c>
      <c r="D60" s="16" t="s">
        <v>72</v>
      </c>
      <c r="E60" s="33" t="str">
        <f>LEFT(B60,1)</f>
        <v>А</v>
      </c>
      <c r="F60" s="33" t="str">
        <f>LEFT(C60,1)</f>
        <v>К</v>
      </c>
      <c r="G60" s="33" t="str">
        <f>LEFT(D60,1)</f>
        <v>В</v>
      </c>
      <c r="H60" s="16">
        <v>760186</v>
      </c>
      <c r="I60" s="22">
        <v>6</v>
      </c>
      <c r="J60" s="31" t="s">
        <v>10</v>
      </c>
      <c r="K60" s="11">
        <v>14.8</v>
      </c>
      <c r="L60" s="12">
        <v>25</v>
      </c>
      <c r="M60" s="30">
        <f>K60/L60</f>
        <v>0.59200000000000008</v>
      </c>
      <c r="N60" s="29" t="str">
        <f>IF(K60&gt;75%*L60,"Победитель",IF(K60&gt;50%*L60,"Призёр","Участник"))</f>
        <v>Призёр</v>
      </c>
    </row>
    <row r="61" spans="1:14" x14ac:dyDescent="0.35">
      <c r="A61" s="15">
        <v>54</v>
      </c>
      <c r="B61" s="17" t="s">
        <v>364</v>
      </c>
      <c r="C61" s="17" t="s">
        <v>365</v>
      </c>
      <c r="D61" s="17" t="s">
        <v>366</v>
      </c>
      <c r="E61" s="33" t="str">
        <f>LEFT(B61,1)</f>
        <v>Б</v>
      </c>
      <c r="F61" s="33" t="str">
        <f>LEFT(C61,1)</f>
        <v>Э</v>
      </c>
      <c r="G61" s="33" t="str">
        <f>LEFT(D61,1)</f>
        <v>Д</v>
      </c>
      <c r="H61" s="13">
        <v>760188</v>
      </c>
      <c r="I61" s="21">
        <v>6</v>
      </c>
      <c r="J61" s="31" t="s">
        <v>10</v>
      </c>
      <c r="K61" s="11">
        <v>14.6</v>
      </c>
      <c r="L61" s="12">
        <v>25</v>
      </c>
      <c r="M61" s="30">
        <f>K61/L61</f>
        <v>0.58399999999999996</v>
      </c>
      <c r="N61" s="29" t="str">
        <f>IF(K61&gt;75%*L61,"Победитель",IF(K61&gt;50%*L61,"Призёр","Участник"))</f>
        <v>Призёр</v>
      </c>
    </row>
    <row r="62" spans="1:14" x14ac:dyDescent="0.35">
      <c r="A62" s="15">
        <v>55</v>
      </c>
      <c r="B62" s="17" t="s">
        <v>367</v>
      </c>
      <c r="C62" s="17" t="s">
        <v>128</v>
      </c>
      <c r="D62" s="17" t="s">
        <v>24</v>
      </c>
      <c r="E62" s="33" t="str">
        <f>LEFT(B62,1)</f>
        <v>Т</v>
      </c>
      <c r="F62" s="33" t="str">
        <f>LEFT(C62,1)</f>
        <v>А</v>
      </c>
      <c r="G62" s="33" t="str">
        <f>LEFT(D62,1)</f>
        <v>А</v>
      </c>
      <c r="H62" s="13">
        <v>760188</v>
      </c>
      <c r="I62" s="21">
        <v>6</v>
      </c>
      <c r="J62" s="31" t="s">
        <v>10</v>
      </c>
      <c r="K62" s="11">
        <v>14.2</v>
      </c>
      <c r="L62" s="12">
        <v>25</v>
      </c>
      <c r="M62" s="30">
        <f>K62/L62</f>
        <v>0.56799999999999995</v>
      </c>
      <c r="N62" s="29" t="s">
        <v>550</v>
      </c>
    </row>
    <row r="63" spans="1:14" x14ac:dyDescent="0.35">
      <c r="A63" s="15">
        <v>56</v>
      </c>
      <c r="B63" s="16" t="s">
        <v>198</v>
      </c>
      <c r="C63" s="16" t="s">
        <v>126</v>
      </c>
      <c r="D63" s="16" t="s">
        <v>306</v>
      </c>
      <c r="E63" s="33" t="str">
        <f>LEFT(B63,1)</f>
        <v>Щ</v>
      </c>
      <c r="F63" s="33" t="str">
        <f>LEFT(C63,1)</f>
        <v>Т</v>
      </c>
      <c r="G63" s="33" t="str">
        <f>LEFT(D63,1)</f>
        <v>В</v>
      </c>
      <c r="H63" s="16">
        <v>763117</v>
      </c>
      <c r="I63" s="22">
        <v>6</v>
      </c>
      <c r="J63" s="31" t="s">
        <v>10</v>
      </c>
      <c r="K63" s="11">
        <v>14</v>
      </c>
      <c r="L63" s="12">
        <v>25</v>
      </c>
      <c r="M63" s="30">
        <f>K63/L63</f>
        <v>0.56000000000000005</v>
      </c>
      <c r="N63" s="29" t="s">
        <v>550</v>
      </c>
    </row>
    <row r="64" spans="1:14" x14ac:dyDescent="0.35">
      <c r="A64" s="15">
        <v>57</v>
      </c>
      <c r="B64" s="16" t="s">
        <v>172</v>
      </c>
      <c r="C64" s="16" t="s">
        <v>78</v>
      </c>
      <c r="D64" s="16"/>
      <c r="E64" s="33" t="str">
        <f>LEFT(B64,1)</f>
        <v>Ф</v>
      </c>
      <c r="F64" s="33" t="str">
        <f>LEFT(C64,1)</f>
        <v>Ю</v>
      </c>
      <c r="G64" s="33" t="str">
        <f>LEFT(D64,1)</f>
        <v/>
      </c>
      <c r="H64" s="16">
        <v>760187</v>
      </c>
      <c r="I64" s="22">
        <v>6</v>
      </c>
      <c r="J64" s="31" t="s">
        <v>10</v>
      </c>
      <c r="K64" s="11">
        <v>13.8</v>
      </c>
      <c r="L64" s="12">
        <v>25</v>
      </c>
      <c r="M64" s="30">
        <f>K64/L64</f>
        <v>0.55200000000000005</v>
      </c>
      <c r="N64" s="29" t="s">
        <v>550</v>
      </c>
    </row>
    <row r="65" spans="1:14" x14ac:dyDescent="0.35">
      <c r="A65" s="15">
        <v>58</v>
      </c>
      <c r="B65" s="16" t="s">
        <v>309</v>
      </c>
      <c r="C65" s="16" t="s">
        <v>114</v>
      </c>
      <c r="D65" s="16"/>
      <c r="E65" s="33" t="str">
        <f>LEFT(B65,1)</f>
        <v>Ж</v>
      </c>
      <c r="F65" s="33" t="str">
        <f>LEFT(C65,1)</f>
        <v>А</v>
      </c>
      <c r="G65" s="33" t="str">
        <f>LEFT(D65,1)</f>
        <v/>
      </c>
      <c r="H65" s="16">
        <v>760187</v>
      </c>
      <c r="I65" s="22">
        <v>6</v>
      </c>
      <c r="J65" s="31" t="s">
        <v>10</v>
      </c>
      <c r="K65" s="11">
        <v>13.8</v>
      </c>
      <c r="L65" s="12">
        <v>25</v>
      </c>
      <c r="M65" s="30">
        <f>K65/L65</f>
        <v>0.55200000000000005</v>
      </c>
      <c r="N65" s="29" t="s">
        <v>550</v>
      </c>
    </row>
    <row r="66" spans="1:14" x14ac:dyDescent="0.35">
      <c r="A66" s="15">
        <v>59</v>
      </c>
      <c r="B66" s="16" t="s">
        <v>533</v>
      </c>
      <c r="C66" s="16" t="s">
        <v>73</v>
      </c>
      <c r="D66" s="16" t="s">
        <v>24</v>
      </c>
      <c r="E66" s="33" t="str">
        <f>LEFT(B66,1)</f>
        <v>К</v>
      </c>
      <c r="F66" s="33" t="str">
        <f>LEFT(C66,1)</f>
        <v>Д</v>
      </c>
      <c r="G66" s="33" t="str">
        <f>LEFT(D66,1)</f>
        <v>А</v>
      </c>
      <c r="H66" s="16">
        <v>763117</v>
      </c>
      <c r="I66" s="22">
        <v>6</v>
      </c>
      <c r="J66" s="31" t="s">
        <v>10</v>
      </c>
      <c r="K66" s="11">
        <v>13.8</v>
      </c>
      <c r="L66" s="12">
        <v>25</v>
      </c>
      <c r="M66" s="30">
        <f>K66/L66</f>
        <v>0.55200000000000005</v>
      </c>
      <c r="N66" s="29" t="s">
        <v>550</v>
      </c>
    </row>
    <row r="67" spans="1:14" x14ac:dyDescent="0.35">
      <c r="A67" s="15">
        <v>60</v>
      </c>
      <c r="B67" s="16" t="s">
        <v>419</v>
      </c>
      <c r="C67" s="16" t="s">
        <v>128</v>
      </c>
      <c r="D67" s="16"/>
      <c r="E67" s="33" t="str">
        <f>LEFT(B67,1)</f>
        <v>С</v>
      </c>
      <c r="F67" s="33" t="str">
        <f>LEFT(C67,1)</f>
        <v>А</v>
      </c>
      <c r="G67" s="33" t="str">
        <f>LEFT(D67,1)</f>
        <v/>
      </c>
      <c r="H67" s="16">
        <v>760187</v>
      </c>
      <c r="I67" s="22">
        <v>6</v>
      </c>
      <c r="J67" s="31" t="s">
        <v>10</v>
      </c>
      <c r="K67" s="11">
        <v>13.4</v>
      </c>
      <c r="L67" s="12">
        <v>25</v>
      </c>
      <c r="M67" s="30">
        <f>K67/L67</f>
        <v>0.53600000000000003</v>
      </c>
      <c r="N67" s="29" t="s">
        <v>550</v>
      </c>
    </row>
    <row r="68" spans="1:14" x14ac:dyDescent="0.35">
      <c r="A68" s="15">
        <v>61</v>
      </c>
      <c r="B68" s="16" t="s">
        <v>185</v>
      </c>
      <c r="C68" s="16" t="s">
        <v>186</v>
      </c>
      <c r="D68" s="16" t="s">
        <v>112</v>
      </c>
      <c r="E68" s="33" t="str">
        <f>LEFT(B68,1)</f>
        <v>Т</v>
      </c>
      <c r="F68" s="33" t="str">
        <f>LEFT(C68,1)</f>
        <v>В</v>
      </c>
      <c r="G68" s="33" t="str">
        <f>LEFT(D68,1)</f>
        <v>Д</v>
      </c>
      <c r="H68" s="16">
        <v>764209</v>
      </c>
      <c r="I68" s="22">
        <v>6</v>
      </c>
      <c r="J68" s="31" t="s">
        <v>10</v>
      </c>
      <c r="K68" s="11">
        <v>13.2</v>
      </c>
      <c r="L68" s="12">
        <v>25</v>
      </c>
      <c r="M68" s="30">
        <f>K68/L68</f>
        <v>0.52800000000000002</v>
      </c>
      <c r="N68" s="29" t="s">
        <v>550</v>
      </c>
    </row>
    <row r="69" spans="1:14" x14ac:dyDescent="0.35">
      <c r="A69" s="15">
        <v>62</v>
      </c>
      <c r="B69" s="16" t="s">
        <v>368</v>
      </c>
      <c r="C69" s="16" t="s">
        <v>17</v>
      </c>
      <c r="D69" s="16" t="s">
        <v>60</v>
      </c>
      <c r="E69" s="33" t="str">
        <f>LEFT(B69,1)</f>
        <v>Л</v>
      </c>
      <c r="F69" s="33" t="str">
        <f>LEFT(C69,1)</f>
        <v>А</v>
      </c>
      <c r="G69" s="33" t="str">
        <f>LEFT(D69,1)</f>
        <v>Д</v>
      </c>
      <c r="H69" s="16">
        <v>760188</v>
      </c>
      <c r="I69" s="22">
        <v>6</v>
      </c>
      <c r="J69" s="31" t="s">
        <v>10</v>
      </c>
      <c r="K69" s="11">
        <v>12</v>
      </c>
      <c r="L69" s="12">
        <v>25</v>
      </c>
      <c r="M69" s="30">
        <f>K69/L69</f>
        <v>0.48</v>
      </c>
      <c r="N69" s="29" t="str">
        <f>IF(K69&gt;75%*L69,"Победитель",IF(K69&gt;50%*L69,"Призёр","Участник"))</f>
        <v>Участник</v>
      </c>
    </row>
    <row r="70" spans="1:14" x14ac:dyDescent="0.35">
      <c r="A70" s="15">
        <v>63</v>
      </c>
      <c r="B70" s="16" t="s">
        <v>213</v>
      </c>
      <c r="C70" s="16" t="s">
        <v>53</v>
      </c>
      <c r="D70" s="16" t="s">
        <v>89</v>
      </c>
      <c r="E70" s="33" t="str">
        <f>LEFT(B70,1)</f>
        <v>Щ</v>
      </c>
      <c r="F70" s="33" t="str">
        <f>LEFT(C70,1)</f>
        <v>П</v>
      </c>
      <c r="G70" s="33" t="str">
        <f>LEFT(D70,1)</f>
        <v>А</v>
      </c>
      <c r="H70" s="16">
        <v>760244</v>
      </c>
      <c r="I70" s="22">
        <v>6</v>
      </c>
      <c r="J70" s="31" t="s">
        <v>10</v>
      </c>
      <c r="K70" s="11">
        <v>11.4</v>
      </c>
      <c r="L70" s="12">
        <v>25</v>
      </c>
      <c r="M70" s="30">
        <f>K70/L70</f>
        <v>0.45600000000000002</v>
      </c>
      <c r="N70" s="29" t="str">
        <f>IF(K70&gt;75%*L70,"Победитель",IF(K70&gt;50%*L70,"Призёр","Участник"))</f>
        <v>Участник</v>
      </c>
    </row>
    <row r="71" spans="1:14" x14ac:dyDescent="0.35">
      <c r="A71" s="15">
        <v>64</v>
      </c>
      <c r="B71" s="16" t="s">
        <v>287</v>
      </c>
      <c r="C71" s="16" t="s">
        <v>152</v>
      </c>
      <c r="D71" s="16" t="s">
        <v>33</v>
      </c>
      <c r="E71" s="33" t="str">
        <f>LEFT(B71,1)</f>
        <v>Б</v>
      </c>
      <c r="F71" s="33" t="str">
        <f>LEFT(C71,1)</f>
        <v>Н</v>
      </c>
      <c r="G71" s="33" t="str">
        <f>LEFT(D71,1)</f>
        <v>Ю</v>
      </c>
      <c r="H71" s="16">
        <v>766033</v>
      </c>
      <c r="I71" s="22">
        <v>6</v>
      </c>
      <c r="J71" s="31" t="s">
        <v>10</v>
      </c>
      <c r="K71" s="11">
        <v>11.2</v>
      </c>
      <c r="L71" s="12">
        <v>25</v>
      </c>
      <c r="M71" s="30">
        <f>K71/L71</f>
        <v>0.44799999999999995</v>
      </c>
      <c r="N71" s="29" t="str">
        <f>IF(K71&gt;75%*L71,"Победитель",IF(K71&gt;50%*L71,"Призёр","Участник"))</f>
        <v>Участник</v>
      </c>
    </row>
    <row r="72" spans="1:14" x14ac:dyDescent="0.35">
      <c r="A72" s="15">
        <v>65</v>
      </c>
      <c r="B72" s="16" t="s">
        <v>404</v>
      </c>
      <c r="C72" s="16" t="s">
        <v>290</v>
      </c>
      <c r="D72" s="16" t="s">
        <v>148</v>
      </c>
      <c r="E72" s="33" t="str">
        <f>LEFT(B72,1)</f>
        <v>Н</v>
      </c>
      <c r="F72" s="33" t="str">
        <f>LEFT(C72,1)</f>
        <v>Д</v>
      </c>
      <c r="G72" s="33" t="str">
        <f>LEFT(D72,1)</f>
        <v>Е</v>
      </c>
      <c r="H72" s="16">
        <v>763212</v>
      </c>
      <c r="I72" s="22">
        <v>6</v>
      </c>
      <c r="J72" s="31" t="s">
        <v>10</v>
      </c>
      <c r="K72" s="11">
        <v>11</v>
      </c>
      <c r="L72" s="12">
        <v>25</v>
      </c>
      <c r="M72" s="30">
        <f>K72/L72</f>
        <v>0.44</v>
      </c>
      <c r="N72" s="29" t="str">
        <f>IF(K72&gt;75%*L72,"Победитель",IF(K72&gt;50%*L72,"Призёр","Участник"))</f>
        <v>Участник</v>
      </c>
    </row>
    <row r="73" spans="1:14" x14ac:dyDescent="0.35">
      <c r="A73" s="15">
        <v>66</v>
      </c>
      <c r="B73" s="16" t="s">
        <v>469</v>
      </c>
      <c r="C73" s="16" t="s">
        <v>73</v>
      </c>
      <c r="D73" s="16" t="s">
        <v>150</v>
      </c>
      <c r="E73" s="33" t="str">
        <f>LEFT(B73,1)</f>
        <v>Ж</v>
      </c>
      <c r="F73" s="33" t="str">
        <f>LEFT(C73,1)</f>
        <v>Д</v>
      </c>
      <c r="G73" s="33" t="str">
        <f>LEFT(D73,1)</f>
        <v>В</v>
      </c>
      <c r="H73" s="16">
        <v>760243</v>
      </c>
      <c r="I73" s="22">
        <v>6</v>
      </c>
      <c r="J73" s="31" t="s">
        <v>10</v>
      </c>
      <c r="K73" s="11">
        <v>11</v>
      </c>
      <c r="L73" s="12">
        <v>25</v>
      </c>
      <c r="M73" s="30">
        <f>K73/L73</f>
        <v>0.44</v>
      </c>
      <c r="N73" s="29" t="str">
        <f>IF(K73&gt;75%*L73,"Победитель",IF(K73&gt;50%*L73,"Призёр","Участник"))</f>
        <v>Участник</v>
      </c>
    </row>
    <row r="74" spans="1:14" x14ac:dyDescent="0.35">
      <c r="A74" s="15">
        <v>67</v>
      </c>
      <c r="B74" s="16" t="s">
        <v>140</v>
      </c>
      <c r="C74" s="16" t="s">
        <v>141</v>
      </c>
      <c r="D74" s="16" t="s">
        <v>28</v>
      </c>
      <c r="E74" s="33" t="str">
        <f>LEFT(B74,1)</f>
        <v>П</v>
      </c>
      <c r="F74" s="33" t="str">
        <f>LEFT(C74,1)</f>
        <v>К</v>
      </c>
      <c r="G74" s="33" t="str">
        <f>LEFT(D74,1)</f>
        <v>С</v>
      </c>
      <c r="H74" s="16">
        <v>766103</v>
      </c>
      <c r="I74" s="22">
        <v>6</v>
      </c>
      <c r="J74" s="31" t="s">
        <v>10</v>
      </c>
      <c r="K74" s="11">
        <v>10.8</v>
      </c>
      <c r="L74" s="12">
        <v>25</v>
      </c>
      <c r="M74" s="30">
        <f>K74/L74</f>
        <v>0.43200000000000005</v>
      </c>
      <c r="N74" s="29" t="str">
        <f>IF(K74&gt;75%*L74,"Победитель",IF(K74&gt;50%*L74,"Призёр","Участник"))</f>
        <v>Участник</v>
      </c>
    </row>
    <row r="75" spans="1:14" x14ac:dyDescent="0.35">
      <c r="A75" s="15">
        <v>68</v>
      </c>
      <c r="B75" s="16" t="s">
        <v>219</v>
      </c>
      <c r="C75" s="16" t="s">
        <v>110</v>
      </c>
      <c r="D75" s="16" t="s">
        <v>57</v>
      </c>
      <c r="E75" s="33" t="str">
        <f>LEFT(B75,1)</f>
        <v>М</v>
      </c>
      <c r="F75" s="33" t="str">
        <f>LEFT(C75,1)</f>
        <v>С</v>
      </c>
      <c r="G75" s="33" t="str">
        <f>LEFT(D75,1)</f>
        <v>А</v>
      </c>
      <c r="H75" s="16">
        <v>763212</v>
      </c>
      <c r="I75" s="22">
        <v>6</v>
      </c>
      <c r="J75" s="31" t="s">
        <v>10</v>
      </c>
      <c r="K75" s="11">
        <v>10.8</v>
      </c>
      <c r="L75" s="12">
        <v>25</v>
      </c>
      <c r="M75" s="30">
        <f>K75/L75</f>
        <v>0.43200000000000005</v>
      </c>
      <c r="N75" s="29" t="str">
        <f>IF(K75&gt;75%*L75,"Победитель",IF(K75&gt;50%*L75,"Призёр","Участник"))</f>
        <v>Участник</v>
      </c>
    </row>
    <row r="76" spans="1:14" x14ac:dyDescent="0.35">
      <c r="A76" s="15">
        <v>69</v>
      </c>
      <c r="B76" s="16" t="s">
        <v>472</v>
      </c>
      <c r="C76" s="16" t="s">
        <v>13</v>
      </c>
      <c r="D76" s="16" t="s">
        <v>86</v>
      </c>
      <c r="E76" s="33" t="str">
        <f>LEFT(B76,1)</f>
        <v>И</v>
      </c>
      <c r="F76" s="33" t="str">
        <f>LEFT(C76,1)</f>
        <v>Е</v>
      </c>
      <c r="G76" s="33" t="str">
        <f>LEFT(D76,1)</f>
        <v>А</v>
      </c>
      <c r="H76" s="16">
        <v>760186</v>
      </c>
      <c r="I76" s="22">
        <v>6</v>
      </c>
      <c r="J76" s="31" t="s">
        <v>10</v>
      </c>
      <c r="K76" s="11">
        <v>10.6</v>
      </c>
      <c r="L76" s="12">
        <v>25</v>
      </c>
      <c r="M76" s="30">
        <f>K76/L76</f>
        <v>0.42399999999999999</v>
      </c>
      <c r="N76" s="29" t="str">
        <f>IF(K76&gt;75%*L76,"Победитель",IF(K76&gt;50%*L76,"Призёр","Участник"))</f>
        <v>Участник</v>
      </c>
    </row>
    <row r="77" spans="1:14" x14ac:dyDescent="0.35">
      <c r="A77" s="15">
        <v>70</v>
      </c>
      <c r="B77" s="16" t="s">
        <v>406</v>
      </c>
      <c r="C77" s="16" t="s">
        <v>17</v>
      </c>
      <c r="D77" s="16" t="s">
        <v>42</v>
      </c>
      <c r="E77" s="33" t="str">
        <f>LEFT(B77,1)</f>
        <v>К</v>
      </c>
      <c r="F77" s="33" t="str">
        <f>LEFT(C77,1)</f>
        <v>А</v>
      </c>
      <c r="G77" s="33" t="str">
        <f>LEFT(D77,1)</f>
        <v>Е</v>
      </c>
      <c r="H77" s="16">
        <v>763282</v>
      </c>
      <c r="I77" s="22">
        <v>6</v>
      </c>
      <c r="J77" s="31" t="s">
        <v>10</v>
      </c>
      <c r="K77" s="11">
        <v>10.4</v>
      </c>
      <c r="L77" s="12">
        <v>25</v>
      </c>
      <c r="M77" s="30">
        <f>K77/L77</f>
        <v>0.41600000000000004</v>
      </c>
      <c r="N77" s="29" t="str">
        <f>IF(K77&gt;75%*L77,"Победитель",IF(K77&gt;50%*L77,"Призёр","Участник"))</f>
        <v>Участник</v>
      </c>
    </row>
    <row r="78" spans="1:14" x14ac:dyDescent="0.35">
      <c r="A78" s="15">
        <v>71</v>
      </c>
      <c r="B78" s="16" t="s">
        <v>313</v>
      </c>
      <c r="C78" s="16" t="s">
        <v>13</v>
      </c>
      <c r="D78" s="16" t="s">
        <v>35</v>
      </c>
      <c r="E78" s="33" t="str">
        <f>LEFT(B78,1)</f>
        <v>Е</v>
      </c>
      <c r="F78" s="33" t="str">
        <f>LEFT(C78,1)</f>
        <v>Е</v>
      </c>
      <c r="G78" s="33" t="str">
        <f>LEFT(D78,1)</f>
        <v>А</v>
      </c>
      <c r="H78" s="16">
        <v>760188</v>
      </c>
      <c r="I78" s="22">
        <v>6</v>
      </c>
      <c r="J78" s="31" t="s">
        <v>10</v>
      </c>
      <c r="K78" s="11">
        <v>9</v>
      </c>
      <c r="L78" s="12">
        <v>25</v>
      </c>
      <c r="M78" s="30">
        <f>K78/L78</f>
        <v>0.36</v>
      </c>
      <c r="N78" s="29" t="str">
        <f>IF(K78&gt;75%*L78,"Победитель",IF(K78&gt;50%*L78,"Призёр","Участник"))</f>
        <v>Участник</v>
      </c>
    </row>
    <row r="79" spans="1:14" x14ac:dyDescent="0.35">
      <c r="A79" s="15">
        <v>72</v>
      </c>
      <c r="B79" s="16" t="s">
        <v>369</v>
      </c>
      <c r="C79" s="16" t="s">
        <v>47</v>
      </c>
      <c r="D79" s="16" t="s">
        <v>69</v>
      </c>
      <c r="E79" s="33" t="str">
        <f>LEFT(B79,1)</f>
        <v>М</v>
      </c>
      <c r="F79" s="33" t="str">
        <f>LEFT(C79,1)</f>
        <v>М</v>
      </c>
      <c r="G79" s="33" t="str">
        <f>LEFT(D79,1)</f>
        <v>В</v>
      </c>
      <c r="H79" s="16">
        <v>760188</v>
      </c>
      <c r="I79" s="22">
        <v>6</v>
      </c>
      <c r="J79" s="31" t="s">
        <v>10</v>
      </c>
      <c r="K79" s="11">
        <v>9</v>
      </c>
      <c r="L79" s="12">
        <v>25</v>
      </c>
      <c r="M79" s="30">
        <f>K79/L79</f>
        <v>0.36</v>
      </c>
      <c r="N79" s="29" t="str">
        <f>IF(K79&gt;75%*L79,"Победитель",IF(K79&gt;50%*L79,"Призёр","Участник"))</f>
        <v>Участник</v>
      </c>
    </row>
    <row r="80" spans="1:14" x14ac:dyDescent="0.35">
      <c r="A80" s="15">
        <v>73</v>
      </c>
      <c r="B80" s="16" t="s">
        <v>420</v>
      </c>
      <c r="C80" s="16" t="s">
        <v>73</v>
      </c>
      <c r="D80" s="16"/>
      <c r="E80" s="33" t="str">
        <f>LEFT(B80,1)</f>
        <v>М</v>
      </c>
      <c r="F80" s="33" t="str">
        <f>LEFT(C80,1)</f>
        <v>Д</v>
      </c>
      <c r="G80" s="33" t="str">
        <f>LEFT(D80,1)</f>
        <v/>
      </c>
      <c r="H80" s="16">
        <v>760187</v>
      </c>
      <c r="I80" s="22">
        <v>6</v>
      </c>
      <c r="J80" s="31" t="s">
        <v>10</v>
      </c>
      <c r="K80" s="11">
        <v>9</v>
      </c>
      <c r="L80" s="12">
        <v>25</v>
      </c>
      <c r="M80" s="30">
        <f>K80/L80</f>
        <v>0.36</v>
      </c>
      <c r="N80" s="29" t="str">
        <f>IF(K80&gt;75%*L80,"Победитель",IF(K80&gt;50%*L80,"Призёр","Участник"))</f>
        <v>Участник</v>
      </c>
    </row>
    <row r="81" spans="1:14" x14ac:dyDescent="0.35">
      <c r="A81" s="15">
        <v>74</v>
      </c>
      <c r="B81" s="16" t="s">
        <v>421</v>
      </c>
      <c r="C81" s="16" t="s">
        <v>73</v>
      </c>
      <c r="D81" s="16"/>
      <c r="E81" s="33" t="str">
        <f>LEFT(B81,1)</f>
        <v>К</v>
      </c>
      <c r="F81" s="33" t="str">
        <f>LEFT(C81,1)</f>
        <v>Д</v>
      </c>
      <c r="G81" s="33" t="str">
        <f>LEFT(D81,1)</f>
        <v/>
      </c>
      <c r="H81" s="16">
        <v>760187</v>
      </c>
      <c r="I81" s="22">
        <v>6</v>
      </c>
      <c r="J81" s="31" t="s">
        <v>10</v>
      </c>
      <c r="K81" s="11">
        <v>8.8000000000000007</v>
      </c>
      <c r="L81" s="12">
        <v>25</v>
      </c>
      <c r="M81" s="30">
        <f>K81/L81</f>
        <v>0.35200000000000004</v>
      </c>
      <c r="N81" s="29" t="str">
        <f>IF(K81&gt;75%*L81,"Победитель",IF(K81&gt;50%*L81,"Призёр","Участник"))</f>
        <v>Участник</v>
      </c>
    </row>
    <row r="82" spans="1:14" x14ac:dyDescent="0.35">
      <c r="A82" s="15">
        <v>75</v>
      </c>
      <c r="B82" s="16" t="s">
        <v>214</v>
      </c>
      <c r="C82" s="16" t="s">
        <v>215</v>
      </c>
      <c r="D82" s="16" t="s">
        <v>48</v>
      </c>
      <c r="E82" s="33" t="str">
        <f>LEFT(B82,1)</f>
        <v>Т</v>
      </c>
      <c r="F82" s="33" t="str">
        <f>LEFT(C82,1)</f>
        <v>А</v>
      </c>
      <c r="G82" s="33" t="str">
        <f>LEFT(D82,1)</f>
        <v>П</v>
      </c>
      <c r="H82" s="16">
        <v>760244</v>
      </c>
      <c r="I82" s="22">
        <v>6</v>
      </c>
      <c r="J82" s="31" t="s">
        <v>10</v>
      </c>
      <c r="K82" s="11">
        <v>8.8000000000000007</v>
      </c>
      <c r="L82" s="12">
        <v>25</v>
      </c>
      <c r="M82" s="30">
        <f>K82/L82</f>
        <v>0.35200000000000004</v>
      </c>
      <c r="N82" s="29" t="str">
        <f>IF(K82&gt;75%*L82,"Победитель",IF(K82&gt;50%*L82,"Призёр","Участник"))</f>
        <v>Участник</v>
      </c>
    </row>
    <row r="83" spans="1:14" x14ac:dyDescent="0.35">
      <c r="A83" s="15">
        <v>76</v>
      </c>
      <c r="B83" s="17" t="s">
        <v>459</v>
      </c>
      <c r="C83" s="17" t="s">
        <v>460</v>
      </c>
      <c r="D83" s="17" t="s">
        <v>71</v>
      </c>
      <c r="E83" s="33" t="str">
        <f>LEFT(B83,1)</f>
        <v>Д</v>
      </c>
      <c r="F83" s="33" t="str">
        <f>LEFT(C83,1)</f>
        <v>Е</v>
      </c>
      <c r="G83" s="33" t="str">
        <f>LEFT(D83,1)</f>
        <v>В</v>
      </c>
      <c r="H83" s="16">
        <v>766105</v>
      </c>
      <c r="I83" s="22">
        <v>6</v>
      </c>
      <c r="J83" s="31" t="s">
        <v>10</v>
      </c>
      <c r="K83" s="11">
        <v>8.4</v>
      </c>
      <c r="L83" s="12">
        <v>25</v>
      </c>
      <c r="M83" s="30">
        <f>K83/L83</f>
        <v>0.33600000000000002</v>
      </c>
      <c r="N83" s="29" t="str">
        <f>IF(K83&gt;75%*L83,"Победитель",IF(K83&gt;50%*L83,"Призёр","Участник"))</f>
        <v>Участник</v>
      </c>
    </row>
    <row r="84" spans="1:14" x14ac:dyDescent="0.35">
      <c r="A84" s="15">
        <v>77</v>
      </c>
      <c r="B84" s="16" t="s">
        <v>70</v>
      </c>
      <c r="C84" s="16" t="s">
        <v>64</v>
      </c>
      <c r="D84" s="16" t="s">
        <v>71</v>
      </c>
      <c r="E84" s="33" t="str">
        <f>LEFT(B84,1)</f>
        <v>Т</v>
      </c>
      <c r="F84" s="33" t="str">
        <f>LEFT(C84,1)</f>
        <v>А</v>
      </c>
      <c r="G84" s="33" t="str">
        <f>LEFT(D84,1)</f>
        <v>В</v>
      </c>
      <c r="H84" s="16">
        <v>760184</v>
      </c>
      <c r="I84" s="22">
        <v>6</v>
      </c>
      <c r="J84" s="31" t="s">
        <v>10</v>
      </c>
      <c r="K84" s="11">
        <v>8</v>
      </c>
      <c r="L84" s="12">
        <v>25</v>
      </c>
      <c r="M84" s="30">
        <f>K84/L84</f>
        <v>0.32</v>
      </c>
      <c r="N84" s="29" t="str">
        <f>IF(K84&gt;75%*L84,"Победитель",IF(K84&gt;50%*L84,"Призёр","Участник"))</f>
        <v>Участник</v>
      </c>
    </row>
    <row r="85" spans="1:14" x14ac:dyDescent="0.35">
      <c r="A85" s="15">
        <v>78</v>
      </c>
      <c r="B85" s="16" t="s">
        <v>491</v>
      </c>
      <c r="C85" s="16" t="s">
        <v>88</v>
      </c>
      <c r="D85" s="16" t="s">
        <v>188</v>
      </c>
      <c r="E85" s="33" t="str">
        <f>LEFT(B85,1)</f>
        <v>Ф</v>
      </c>
      <c r="F85" s="33" t="str">
        <f>LEFT(C85,1)</f>
        <v>К</v>
      </c>
      <c r="G85" s="33" t="str">
        <f>LEFT(D85,1)</f>
        <v>Р</v>
      </c>
      <c r="H85" s="16">
        <v>760184</v>
      </c>
      <c r="I85" s="22">
        <v>6</v>
      </c>
      <c r="J85" s="31" t="s">
        <v>10</v>
      </c>
      <c r="K85" s="11">
        <v>7.4</v>
      </c>
      <c r="L85" s="12">
        <v>25</v>
      </c>
      <c r="M85" s="30">
        <f>K85/L85</f>
        <v>0.29600000000000004</v>
      </c>
      <c r="N85" s="29" t="str">
        <f>IF(K85&gt;75%*L85,"Победитель",IF(K85&gt;50%*L85,"Призёр","Участник"))</f>
        <v>Участник</v>
      </c>
    </row>
    <row r="86" spans="1:14" x14ac:dyDescent="0.35">
      <c r="A86" s="15">
        <v>79</v>
      </c>
      <c r="B86" s="16" t="s">
        <v>80</v>
      </c>
      <c r="C86" s="16" t="s">
        <v>81</v>
      </c>
      <c r="D86" s="16" t="s">
        <v>42</v>
      </c>
      <c r="E86" s="33" t="str">
        <f>LEFT(B86,1)</f>
        <v>М</v>
      </c>
      <c r="F86" s="33" t="str">
        <f>LEFT(C86,1)</f>
        <v>У</v>
      </c>
      <c r="G86" s="33" t="str">
        <f>LEFT(D86,1)</f>
        <v>Е</v>
      </c>
      <c r="H86" s="16">
        <v>760184</v>
      </c>
      <c r="I86" s="22">
        <v>6</v>
      </c>
      <c r="J86" s="31" t="s">
        <v>10</v>
      </c>
      <c r="K86" s="11">
        <v>6.8</v>
      </c>
      <c r="L86" s="12">
        <v>25</v>
      </c>
      <c r="M86" s="30">
        <f>K86/L86</f>
        <v>0.27200000000000002</v>
      </c>
      <c r="N86" s="29" t="str">
        <f>IF(K86&gt;75%*L86,"Победитель",IF(K86&gt;50%*L86,"Призёр","Участник"))</f>
        <v>Участник</v>
      </c>
    </row>
    <row r="87" spans="1:14" x14ac:dyDescent="0.35">
      <c r="A87" s="15">
        <v>80</v>
      </c>
      <c r="B87" s="16" t="s">
        <v>524</v>
      </c>
      <c r="C87" s="16" t="s">
        <v>62</v>
      </c>
      <c r="D87" s="16"/>
      <c r="E87" s="33" t="str">
        <f>LEFT(B87,1)</f>
        <v>Н</v>
      </c>
      <c r="F87" s="33" t="str">
        <f>LEFT(C87,1)</f>
        <v>Д</v>
      </c>
      <c r="G87" s="33" t="str">
        <f>LEFT(D87,1)</f>
        <v/>
      </c>
      <c r="H87" s="16">
        <v>766104</v>
      </c>
      <c r="I87" s="22">
        <v>6</v>
      </c>
      <c r="J87" s="31" t="s">
        <v>10</v>
      </c>
      <c r="K87" s="11">
        <v>5.8</v>
      </c>
      <c r="L87" s="12">
        <v>25</v>
      </c>
      <c r="M87" s="30">
        <f>K87/L87</f>
        <v>0.23199999999999998</v>
      </c>
      <c r="N87" s="29" t="str">
        <f>IF(K87&gt;75%*L87,"Победитель",IF(K87&gt;50%*L87,"Призёр","Участник"))</f>
        <v>Участник</v>
      </c>
    </row>
    <row r="88" spans="1:14" x14ac:dyDescent="0.35">
      <c r="A88" s="15">
        <v>81</v>
      </c>
      <c r="B88" s="16" t="s">
        <v>370</v>
      </c>
      <c r="C88" s="16" t="s">
        <v>371</v>
      </c>
      <c r="D88" s="16" t="s">
        <v>531</v>
      </c>
      <c r="E88" s="33" t="str">
        <f>LEFT(B88,1)</f>
        <v>С</v>
      </c>
      <c r="F88" s="33" t="str">
        <f>LEFT(C88,1)</f>
        <v>С</v>
      </c>
      <c r="G88" s="33" t="str">
        <f>LEFT(D88,1)</f>
        <v>Э</v>
      </c>
      <c r="H88" s="16">
        <v>760188</v>
      </c>
      <c r="I88" s="22">
        <v>6</v>
      </c>
      <c r="J88" s="31" t="s">
        <v>10</v>
      </c>
      <c r="K88" s="11">
        <v>5.6</v>
      </c>
      <c r="L88" s="12">
        <v>25</v>
      </c>
      <c r="M88" s="30">
        <f>K88/L88</f>
        <v>0.22399999999999998</v>
      </c>
      <c r="N88" s="29" t="str">
        <f>IF(K88&gt;75%*L88,"Победитель",IF(K88&gt;50%*L88,"Призёр","Участник"))</f>
        <v>Участник</v>
      </c>
    </row>
    <row r="89" spans="1:14" x14ac:dyDescent="0.35">
      <c r="A89" s="15">
        <v>82</v>
      </c>
      <c r="B89" s="16" t="s">
        <v>351</v>
      </c>
      <c r="C89" s="16" t="s">
        <v>73</v>
      </c>
      <c r="D89" s="16" t="s">
        <v>74</v>
      </c>
      <c r="E89" s="33" t="str">
        <f>LEFT(B89,1)</f>
        <v>К</v>
      </c>
      <c r="F89" s="33" t="str">
        <f>LEFT(C89,1)</f>
        <v>Д</v>
      </c>
      <c r="G89" s="33" t="str">
        <f>LEFT(D89,1)</f>
        <v>М</v>
      </c>
      <c r="H89" s="16">
        <v>763282</v>
      </c>
      <c r="I89" s="22">
        <v>6</v>
      </c>
      <c r="J89" s="31" t="s">
        <v>10</v>
      </c>
      <c r="K89" s="11">
        <v>5</v>
      </c>
      <c r="L89" s="12">
        <v>25</v>
      </c>
      <c r="M89" s="30">
        <f>K89/L89</f>
        <v>0.2</v>
      </c>
      <c r="N89" s="29" t="str">
        <f>IF(K89&gt;75%*L89,"Победитель",IF(K89&gt;50%*L89,"Призёр","Участник"))</f>
        <v>Участник</v>
      </c>
    </row>
    <row r="90" spans="1:14" x14ac:dyDescent="0.35">
      <c r="A90" s="15">
        <v>83</v>
      </c>
      <c r="B90" s="16" t="s">
        <v>527</v>
      </c>
      <c r="C90" s="16" t="s">
        <v>19</v>
      </c>
      <c r="D90" s="16" t="s">
        <v>103</v>
      </c>
      <c r="E90" s="33" t="str">
        <f>LEFT(B90,1)</f>
        <v>Р</v>
      </c>
      <c r="F90" s="33" t="str">
        <f>LEFT(C90,1)</f>
        <v>Е</v>
      </c>
      <c r="G90" s="33" t="str">
        <f>LEFT(D90,1)</f>
        <v>А</v>
      </c>
      <c r="H90" s="16">
        <v>763213</v>
      </c>
      <c r="I90" s="22">
        <v>6</v>
      </c>
      <c r="J90" s="31" t="s">
        <v>10</v>
      </c>
      <c r="K90" s="11">
        <v>0</v>
      </c>
      <c r="L90" s="12">
        <v>25</v>
      </c>
      <c r="M90" s="30">
        <f>K90/L90</f>
        <v>0</v>
      </c>
      <c r="N90" s="29" t="str">
        <f>IF(K90&gt;75%*L90,"Победитель",IF(K90&gt;50%*L90,"Призёр","Участник"))</f>
        <v>Участник</v>
      </c>
    </row>
    <row r="91" spans="1:14" x14ac:dyDescent="0.35">
      <c r="A91" s="15">
        <v>84</v>
      </c>
      <c r="B91" s="16" t="s">
        <v>271</v>
      </c>
      <c r="C91" s="16" t="s">
        <v>151</v>
      </c>
      <c r="D91" s="16" t="s">
        <v>22</v>
      </c>
      <c r="E91" s="33" t="str">
        <f>LEFT(B91,1)</f>
        <v>Б</v>
      </c>
      <c r="F91" s="33" t="str">
        <f>LEFT(C91,1)</f>
        <v>Н</v>
      </c>
      <c r="G91" s="33" t="str">
        <f>LEFT(D91,1)</f>
        <v>М</v>
      </c>
      <c r="H91" s="16">
        <v>763156</v>
      </c>
      <c r="I91" s="22">
        <v>7</v>
      </c>
      <c r="J91" s="31" t="s">
        <v>10</v>
      </c>
      <c r="K91" s="11">
        <v>23.8</v>
      </c>
      <c r="L91" s="32">
        <v>30</v>
      </c>
      <c r="M91" s="30">
        <f>K91/L91</f>
        <v>0.79333333333333333</v>
      </c>
      <c r="N91" s="45" t="str">
        <f>IF(K91&gt;75%*L91,"Победитель",IF(K91&gt;50%*L91,"Призёр","Участник"))</f>
        <v>Победитель</v>
      </c>
    </row>
    <row r="92" spans="1:14" x14ac:dyDescent="0.35">
      <c r="A92" s="15">
        <v>85</v>
      </c>
      <c r="B92" s="16" t="s">
        <v>192</v>
      </c>
      <c r="C92" s="16" t="s">
        <v>193</v>
      </c>
      <c r="D92" s="16" t="s">
        <v>100</v>
      </c>
      <c r="E92" s="33" t="str">
        <f>LEFT(B92,1)</f>
        <v>Ш</v>
      </c>
      <c r="F92" s="33" t="str">
        <f>LEFT(C92,1)</f>
        <v>Д</v>
      </c>
      <c r="G92" s="33" t="str">
        <f>LEFT(D92,1)</f>
        <v>И</v>
      </c>
      <c r="H92" s="16">
        <v>764209</v>
      </c>
      <c r="I92" s="22">
        <v>7</v>
      </c>
      <c r="J92" s="31" t="s">
        <v>10</v>
      </c>
      <c r="K92" s="11">
        <v>22.8</v>
      </c>
      <c r="L92" s="32">
        <v>30</v>
      </c>
      <c r="M92" s="30">
        <f>K92/L92</f>
        <v>0.76</v>
      </c>
      <c r="N92" s="45" t="str">
        <f>IF(K92&gt;75%*L92,"Победитель",IF(K92&gt;50%*L92,"Призёр","Участник"))</f>
        <v>Победитель</v>
      </c>
    </row>
    <row r="93" spans="1:14" x14ac:dyDescent="0.35">
      <c r="A93" s="15">
        <v>86</v>
      </c>
      <c r="B93" s="16" t="s">
        <v>334</v>
      </c>
      <c r="C93" s="16" t="s">
        <v>335</v>
      </c>
      <c r="D93" s="16" t="s">
        <v>87</v>
      </c>
      <c r="E93" s="33" t="str">
        <f>LEFT(B93,1)</f>
        <v>Ф</v>
      </c>
      <c r="F93" s="33" t="str">
        <f>LEFT(C93,1)</f>
        <v>Р</v>
      </c>
      <c r="G93" s="33" t="str">
        <f>LEFT(D93,1)</f>
        <v>И</v>
      </c>
      <c r="H93" s="16">
        <v>760188</v>
      </c>
      <c r="I93" s="22">
        <v>7</v>
      </c>
      <c r="J93" s="31" t="s">
        <v>10</v>
      </c>
      <c r="K93" s="11">
        <v>21.6</v>
      </c>
      <c r="L93" s="32">
        <v>30</v>
      </c>
      <c r="M93" s="30">
        <f>K93/L93</f>
        <v>0.72000000000000008</v>
      </c>
      <c r="N93" s="45" t="str">
        <f>IF(K93&gt;75%*L93,"Победитель",IF(K93&gt;50%*L93,"Призёр","Участник"))</f>
        <v>Призёр</v>
      </c>
    </row>
    <row r="94" spans="1:14" x14ac:dyDescent="0.35">
      <c r="A94" s="15">
        <v>87</v>
      </c>
      <c r="B94" s="16" t="s">
        <v>272</v>
      </c>
      <c r="C94" s="16" t="s">
        <v>137</v>
      </c>
      <c r="D94" s="16" t="s">
        <v>273</v>
      </c>
      <c r="E94" s="33" t="str">
        <f>LEFT(B94,1)</f>
        <v>Р</v>
      </c>
      <c r="F94" s="33" t="str">
        <f>LEFT(C94,1)</f>
        <v>С</v>
      </c>
      <c r="G94" s="33" t="str">
        <f>LEFT(D94,1)</f>
        <v>В</v>
      </c>
      <c r="H94" s="16">
        <v>763156</v>
      </c>
      <c r="I94" s="22">
        <v>7</v>
      </c>
      <c r="J94" s="31" t="s">
        <v>10</v>
      </c>
      <c r="K94" s="11">
        <v>21.6</v>
      </c>
      <c r="L94" s="32">
        <v>30</v>
      </c>
      <c r="M94" s="30">
        <f>K94/L94</f>
        <v>0.72000000000000008</v>
      </c>
      <c r="N94" s="45" t="str">
        <f>IF(K94&gt;75%*L94,"Победитель",IF(K94&gt;50%*L94,"Призёр","Участник"))</f>
        <v>Призёр</v>
      </c>
    </row>
    <row r="95" spans="1:14" x14ac:dyDescent="0.35">
      <c r="A95" s="15">
        <v>88</v>
      </c>
      <c r="B95" s="16" t="s">
        <v>93</v>
      </c>
      <c r="C95" s="16" t="s">
        <v>94</v>
      </c>
      <c r="D95" s="16" t="s">
        <v>35</v>
      </c>
      <c r="E95" s="33" t="str">
        <f>LEFT(B95,1)</f>
        <v>З</v>
      </c>
      <c r="F95" s="33" t="str">
        <f>LEFT(C95,1)</f>
        <v>С</v>
      </c>
      <c r="G95" s="33" t="str">
        <f>LEFT(D95,1)</f>
        <v>А</v>
      </c>
      <c r="H95" s="16">
        <v>760184</v>
      </c>
      <c r="I95" s="22">
        <v>7</v>
      </c>
      <c r="J95" s="31" t="s">
        <v>10</v>
      </c>
      <c r="K95" s="11">
        <v>20.8</v>
      </c>
      <c r="L95" s="32">
        <v>30</v>
      </c>
      <c r="M95" s="30">
        <f>K95/L95</f>
        <v>0.69333333333333336</v>
      </c>
      <c r="N95" s="45" t="str">
        <f>IF(K95&gt;75%*L95,"Победитель",IF(K95&gt;50%*L95,"Призёр","Участник"))</f>
        <v>Призёр</v>
      </c>
    </row>
    <row r="96" spans="1:14" x14ac:dyDescent="0.35">
      <c r="A96" s="15">
        <v>89</v>
      </c>
      <c r="B96" s="16" t="s">
        <v>424</v>
      </c>
      <c r="C96" s="16" t="s">
        <v>224</v>
      </c>
      <c r="D96" s="16" t="s">
        <v>425</v>
      </c>
      <c r="E96" s="33" t="str">
        <f>LEFT(B96,1)</f>
        <v>С</v>
      </c>
      <c r="F96" s="33" t="str">
        <f>LEFT(C96,1)</f>
        <v>Г</v>
      </c>
      <c r="G96" s="33" t="str">
        <f>LEFT(D96,1)</f>
        <v>Д</v>
      </c>
      <c r="H96" s="16">
        <v>760187</v>
      </c>
      <c r="I96" s="22">
        <v>7</v>
      </c>
      <c r="J96" s="31" t="s">
        <v>10</v>
      </c>
      <c r="K96" s="11">
        <v>20.6</v>
      </c>
      <c r="L96" s="32">
        <v>30</v>
      </c>
      <c r="M96" s="30">
        <f>K96/L96</f>
        <v>0.68666666666666676</v>
      </c>
      <c r="N96" s="45" t="str">
        <f>IF(K96&gt;75%*L96,"Победитель",IF(K96&gt;50%*L96,"Призёр","Участник"))</f>
        <v>Призёр</v>
      </c>
    </row>
    <row r="97" spans="1:14" x14ac:dyDescent="0.35">
      <c r="A97" s="15">
        <v>90</v>
      </c>
      <c r="B97" s="16" t="s">
        <v>450</v>
      </c>
      <c r="C97" s="16" t="s">
        <v>215</v>
      </c>
      <c r="D97" s="16" t="s">
        <v>14</v>
      </c>
      <c r="E97" s="33" t="str">
        <f>LEFT(B97,1)</f>
        <v>Б</v>
      </c>
      <c r="F97" s="33" t="str">
        <f>LEFT(C97,1)</f>
        <v>А</v>
      </c>
      <c r="G97" s="33" t="str">
        <f>LEFT(D97,1)</f>
        <v>А</v>
      </c>
      <c r="H97" s="16">
        <v>763156</v>
      </c>
      <c r="I97" s="22">
        <v>7</v>
      </c>
      <c r="J97" s="31" t="s">
        <v>10</v>
      </c>
      <c r="K97" s="11">
        <v>20.399999999999999</v>
      </c>
      <c r="L97" s="32">
        <v>30</v>
      </c>
      <c r="M97" s="30">
        <f>K97/L97</f>
        <v>0.67999999999999994</v>
      </c>
      <c r="N97" s="45" t="str">
        <f>IF(K97&gt;75%*L97,"Победитель",IF(K97&gt;50%*L97,"Призёр","Участник"))</f>
        <v>Призёр</v>
      </c>
    </row>
    <row r="98" spans="1:14" x14ac:dyDescent="0.35">
      <c r="A98" s="15">
        <v>91</v>
      </c>
      <c r="B98" s="16" t="s">
        <v>221</v>
      </c>
      <c r="C98" s="16" t="s">
        <v>25</v>
      </c>
      <c r="D98" s="16" t="s">
        <v>57</v>
      </c>
      <c r="E98" s="33" t="str">
        <f>LEFT(B98,1)</f>
        <v>К</v>
      </c>
      <c r="F98" s="33" t="str">
        <f>LEFT(C98,1)</f>
        <v>М</v>
      </c>
      <c r="G98" s="33" t="str">
        <f>LEFT(D98,1)</f>
        <v>А</v>
      </c>
      <c r="H98" s="16">
        <v>763156</v>
      </c>
      <c r="I98" s="22">
        <v>7</v>
      </c>
      <c r="J98" s="31" t="s">
        <v>10</v>
      </c>
      <c r="K98" s="11">
        <v>20.399999999999999</v>
      </c>
      <c r="L98" s="32">
        <v>30</v>
      </c>
      <c r="M98" s="30">
        <f>K98/L98</f>
        <v>0.67999999999999994</v>
      </c>
      <c r="N98" s="45" t="str">
        <f>IF(K98&gt;75%*L98,"Победитель",IF(K98&gt;50%*L98,"Призёр","Участник"))</f>
        <v>Призёр</v>
      </c>
    </row>
    <row r="99" spans="1:14" x14ac:dyDescent="0.35">
      <c r="A99" s="15">
        <v>92</v>
      </c>
      <c r="B99" s="16" t="s">
        <v>492</v>
      </c>
      <c r="C99" s="16" t="s">
        <v>68</v>
      </c>
      <c r="D99" s="16" t="s">
        <v>160</v>
      </c>
      <c r="E99" s="33" t="str">
        <f>LEFT(B99,1)</f>
        <v>Т</v>
      </c>
      <c r="F99" s="33" t="str">
        <f>LEFT(C99,1)</f>
        <v>В</v>
      </c>
      <c r="G99" s="33" t="str">
        <f>LEFT(D99,1)</f>
        <v>В</v>
      </c>
      <c r="H99" s="16">
        <v>760184</v>
      </c>
      <c r="I99" s="22">
        <v>7</v>
      </c>
      <c r="J99" s="31" t="s">
        <v>10</v>
      </c>
      <c r="K99" s="11">
        <v>20.399999999999999</v>
      </c>
      <c r="L99" s="32">
        <v>30</v>
      </c>
      <c r="M99" s="30">
        <f>K99/L99</f>
        <v>0.67999999999999994</v>
      </c>
      <c r="N99" s="45" t="str">
        <f>IF(K99&gt;75%*L99,"Победитель",IF(K99&gt;50%*L99,"Призёр","Участник"))</f>
        <v>Призёр</v>
      </c>
    </row>
    <row r="100" spans="1:14" x14ac:dyDescent="0.35">
      <c r="A100" s="15">
        <v>93</v>
      </c>
      <c r="B100" s="16" t="s">
        <v>451</v>
      </c>
      <c r="C100" s="16" t="s">
        <v>34</v>
      </c>
      <c r="D100" s="16" t="s">
        <v>311</v>
      </c>
      <c r="E100" s="33" t="str">
        <f>LEFT(B100,1)</f>
        <v>М</v>
      </c>
      <c r="F100" s="33" t="str">
        <f>LEFT(C100,1)</f>
        <v>И</v>
      </c>
      <c r="G100" s="33" t="str">
        <f>LEFT(D100,1)</f>
        <v>К</v>
      </c>
      <c r="H100" s="16">
        <v>763156</v>
      </c>
      <c r="I100" s="22">
        <v>7</v>
      </c>
      <c r="J100" s="31" t="s">
        <v>10</v>
      </c>
      <c r="K100" s="11">
        <v>19.8</v>
      </c>
      <c r="L100" s="32">
        <v>30</v>
      </c>
      <c r="M100" s="30">
        <f>K100/L100</f>
        <v>0.66</v>
      </c>
      <c r="N100" s="29" t="str">
        <f>IF(K100&gt;75%*L100,"Победитель",IF(K100&gt;50%*L100,"Призёр","Участник"))</f>
        <v>Призёр</v>
      </c>
    </row>
    <row r="101" spans="1:14" x14ac:dyDescent="0.35">
      <c r="A101" s="15">
        <v>94</v>
      </c>
      <c r="B101" s="16" t="s">
        <v>307</v>
      </c>
      <c r="C101" s="16" t="s">
        <v>66</v>
      </c>
      <c r="D101" s="16" t="s">
        <v>44</v>
      </c>
      <c r="E101" s="33" t="str">
        <f>LEFT(B101,1)</f>
        <v>И</v>
      </c>
      <c r="F101" s="33" t="str">
        <f>LEFT(C101,1)</f>
        <v>В</v>
      </c>
      <c r="G101" s="33" t="str">
        <f>LEFT(D101,1)</f>
        <v>А</v>
      </c>
      <c r="H101" s="16">
        <v>763117</v>
      </c>
      <c r="I101" s="22">
        <v>7</v>
      </c>
      <c r="J101" s="31" t="s">
        <v>10</v>
      </c>
      <c r="K101" s="11">
        <v>19.8</v>
      </c>
      <c r="L101" s="32">
        <v>30</v>
      </c>
      <c r="M101" s="30">
        <f>K101/L101</f>
        <v>0.66</v>
      </c>
      <c r="N101" s="29" t="str">
        <f>IF(K101&gt;75%*L101,"Победитель",IF(K101&gt;50%*L101,"Призёр","Участник"))</f>
        <v>Призёр</v>
      </c>
    </row>
    <row r="102" spans="1:14" x14ac:dyDescent="0.35">
      <c r="A102" s="15">
        <v>95</v>
      </c>
      <c r="B102" s="16" t="s">
        <v>426</v>
      </c>
      <c r="C102" s="16" t="s">
        <v>151</v>
      </c>
      <c r="D102" s="16" t="s">
        <v>427</v>
      </c>
      <c r="E102" s="33" t="str">
        <f>LEFT(B102,1)</f>
        <v>С</v>
      </c>
      <c r="F102" s="33" t="str">
        <f>LEFT(C102,1)</f>
        <v>Н</v>
      </c>
      <c r="G102" s="33" t="str">
        <f>LEFT(D102,1)</f>
        <v>Я</v>
      </c>
      <c r="H102" s="16">
        <v>760187</v>
      </c>
      <c r="I102" s="22">
        <v>7</v>
      </c>
      <c r="J102" s="31" t="s">
        <v>10</v>
      </c>
      <c r="K102" s="11">
        <v>19.2</v>
      </c>
      <c r="L102" s="32">
        <v>30</v>
      </c>
      <c r="M102" s="30">
        <f>K102/L102</f>
        <v>0.64</v>
      </c>
      <c r="N102" s="29" t="str">
        <f>IF(K102&gt;75%*L102,"Победитель",IF(K102&gt;50%*L102,"Призёр","Участник"))</f>
        <v>Призёр</v>
      </c>
    </row>
    <row r="103" spans="1:14" x14ac:dyDescent="0.35">
      <c r="A103" s="15">
        <v>96</v>
      </c>
      <c r="B103" s="16" t="s">
        <v>428</v>
      </c>
      <c r="C103" s="16" t="s">
        <v>134</v>
      </c>
      <c r="D103" s="16" t="s">
        <v>28</v>
      </c>
      <c r="E103" s="33" t="str">
        <f>LEFT(B103,1)</f>
        <v>Е</v>
      </c>
      <c r="F103" s="33" t="str">
        <f>LEFT(C103,1)</f>
        <v>М</v>
      </c>
      <c r="G103" s="33" t="str">
        <f>LEFT(D103,1)</f>
        <v>С</v>
      </c>
      <c r="H103" s="16">
        <v>760187</v>
      </c>
      <c r="I103" s="22">
        <v>7</v>
      </c>
      <c r="J103" s="31" t="s">
        <v>10</v>
      </c>
      <c r="K103" s="11">
        <v>19.2</v>
      </c>
      <c r="L103" s="32">
        <v>30</v>
      </c>
      <c r="M103" s="30">
        <f>K103/L103</f>
        <v>0.64</v>
      </c>
      <c r="N103" s="29" t="str">
        <f>IF(K103&gt;75%*L103,"Победитель",IF(K103&gt;50%*L103,"Призёр","Участник"))</f>
        <v>Призёр</v>
      </c>
    </row>
    <row r="104" spans="1:14" x14ac:dyDescent="0.35">
      <c r="A104" s="15">
        <v>97</v>
      </c>
      <c r="B104" s="16" t="s">
        <v>452</v>
      </c>
      <c r="C104" s="16" t="s">
        <v>43</v>
      </c>
      <c r="D104" s="16" t="s">
        <v>60</v>
      </c>
      <c r="E104" s="33" t="str">
        <f>LEFT(B104,1)</f>
        <v>Ш</v>
      </c>
      <c r="F104" s="33" t="str">
        <f>LEFT(C104,1)</f>
        <v>В</v>
      </c>
      <c r="G104" s="33" t="str">
        <f>LEFT(D104,1)</f>
        <v>Д</v>
      </c>
      <c r="H104" s="16">
        <v>763156</v>
      </c>
      <c r="I104" s="22">
        <v>7</v>
      </c>
      <c r="J104" s="31" t="s">
        <v>10</v>
      </c>
      <c r="K104" s="11">
        <v>19.2</v>
      </c>
      <c r="L104" s="32">
        <v>30</v>
      </c>
      <c r="M104" s="30">
        <f>K104/L104</f>
        <v>0.64</v>
      </c>
      <c r="N104" s="29" t="str">
        <f>IF(K104&gt;75%*L104,"Победитель",IF(K104&gt;50%*L104,"Призёр","Участник"))</f>
        <v>Призёр</v>
      </c>
    </row>
    <row r="105" spans="1:14" x14ac:dyDescent="0.35">
      <c r="A105" s="15">
        <v>98</v>
      </c>
      <c r="B105" s="16" t="s">
        <v>453</v>
      </c>
      <c r="C105" s="16" t="s">
        <v>64</v>
      </c>
      <c r="D105" s="16" t="s">
        <v>67</v>
      </c>
      <c r="E105" s="33" t="str">
        <f>LEFT(B105,1)</f>
        <v>П</v>
      </c>
      <c r="F105" s="33" t="str">
        <f>LEFT(C105,1)</f>
        <v>А</v>
      </c>
      <c r="G105" s="33" t="str">
        <f>LEFT(D105,1)</f>
        <v>Д</v>
      </c>
      <c r="H105" s="16">
        <v>763156</v>
      </c>
      <c r="I105" s="22">
        <v>7</v>
      </c>
      <c r="J105" s="31" t="s">
        <v>10</v>
      </c>
      <c r="K105" s="11">
        <v>18.8</v>
      </c>
      <c r="L105" s="32">
        <v>30</v>
      </c>
      <c r="M105" s="30">
        <f>K105/L105</f>
        <v>0.62666666666666671</v>
      </c>
      <c r="N105" s="29" t="str">
        <f>IF(K105&gt;75%*L105,"Победитель",IF(K105&gt;50%*L105,"Призёр","Участник"))</f>
        <v>Призёр</v>
      </c>
    </row>
    <row r="106" spans="1:14" x14ac:dyDescent="0.35">
      <c r="A106" s="15">
        <v>99</v>
      </c>
      <c r="B106" s="16" t="s">
        <v>324</v>
      </c>
      <c r="C106" s="16" t="s">
        <v>110</v>
      </c>
      <c r="D106" s="16" t="s">
        <v>454</v>
      </c>
      <c r="E106" s="33" t="str">
        <f>LEFT(B106,1)</f>
        <v>К</v>
      </c>
      <c r="F106" s="33" t="str">
        <f>LEFT(C106,1)</f>
        <v>С</v>
      </c>
      <c r="G106" s="33" t="str">
        <f>LEFT(D106,1)</f>
        <v>С</v>
      </c>
      <c r="H106" s="16">
        <v>763156</v>
      </c>
      <c r="I106" s="22">
        <v>7</v>
      </c>
      <c r="J106" s="31" t="s">
        <v>10</v>
      </c>
      <c r="K106" s="11">
        <v>18.600000000000001</v>
      </c>
      <c r="L106" s="32">
        <v>30</v>
      </c>
      <c r="M106" s="30">
        <f>K106/L106</f>
        <v>0.62</v>
      </c>
      <c r="N106" s="29" t="str">
        <f>IF(K106&gt;75%*L106,"Победитель",IF(K106&gt;50%*L106,"Призёр","Участник"))</f>
        <v>Призёр</v>
      </c>
    </row>
    <row r="107" spans="1:14" x14ac:dyDescent="0.35">
      <c r="A107" s="15">
        <v>100</v>
      </c>
      <c r="B107" s="16" t="s">
        <v>274</v>
      </c>
      <c r="C107" s="16" t="s">
        <v>25</v>
      </c>
      <c r="D107" s="16" t="s">
        <v>116</v>
      </c>
      <c r="E107" s="33" t="str">
        <f>LEFT(B107,1)</f>
        <v>К</v>
      </c>
      <c r="F107" s="33" t="str">
        <f>LEFT(C107,1)</f>
        <v>М</v>
      </c>
      <c r="G107" s="33" t="str">
        <f>LEFT(D107,1)</f>
        <v>П</v>
      </c>
      <c r="H107" s="16">
        <v>763156</v>
      </c>
      <c r="I107" s="22">
        <v>7</v>
      </c>
      <c r="J107" s="31" t="s">
        <v>10</v>
      </c>
      <c r="K107" s="11">
        <v>18</v>
      </c>
      <c r="L107" s="32">
        <v>30</v>
      </c>
      <c r="M107" s="30">
        <f>K107/L107</f>
        <v>0.6</v>
      </c>
      <c r="N107" s="29" t="str">
        <f>IF(K107&gt;75%*L107,"Победитель",IF(K107&gt;50%*L107,"Призёр","Участник"))</f>
        <v>Призёр</v>
      </c>
    </row>
    <row r="108" spans="1:14" x14ac:dyDescent="0.35">
      <c r="A108" s="15">
        <v>101</v>
      </c>
      <c r="B108" s="16" t="s">
        <v>235</v>
      </c>
      <c r="C108" s="16" t="s">
        <v>37</v>
      </c>
      <c r="D108" s="16" t="s">
        <v>236</v>
      </c>
      <c r="E108" s="33" t="str">
        <f>LEFT(B108,1)</f>
        <v>М</v>
      </c>
      <c r="F108" s="33" t="str">
        <f>LEFT(C108,1)</f>
        <v>М</v>
      </c>
      <c r="G108" s="33" t="str">
        <f>LEFT(D108,1)</f>
        <v>О</v>
      </c>
      <c r="H108" s="16">
        <v>760186</v>
      </c>
      <c r="I108" s="22">
        <v>7</v>
      </c>
      <c r="J108" s="31" t="s">
        <v>10</v>
      </c>
      <c r="K108" s="11">
        <v>18</v>
      </c>
      <c r="L108" s="32">
        <v>30</v>
      </c>
      <c r="M108" s="30">
        <f>K108/L108</f>
        <v>0.6</v>
      </c>
      <c r="N108" s="29" t="str">
        <f>IF(K108&gt;75%*L108,"Победитель",IF(K108&gt;50%*L108,"Призёр","Участник"))</f>
        <v>Призёр</v>
      </c>
    </row>
    <row r="109" spans="1:14" x14ac:dyDescent="0.35">
      <c r="A109" s="15">
        <v>102</v>
      </c>
      <c r="B109" s="16" t="s">
        <v>278</v>
      </c>
      <c r="C109" s="16" t="s">
        <v>200</v>
      </c>
      <c r="D109" s="16" t="s">
        <v>493</v>
      </c>
      <c r="E109" s="33" t="str">
        <f>LEFT(B109,1)</f>
        <v>М</v>
      </c>
      <c r="F109" s="33" t="str">
        <f>LEFT(C109,1)</f>
        <v>Е</v>
      </c>
      <c r="G109" s="33" t="str">
        <f>LEFT(D109,1)</f>
        <v>Е</v>
      </c>
      <c r="H109" s="16">
        <v>760184</v>
      </c>
      <c r="I109" s="22">
        <v>7</v>
      </c>
      <c r="J109" s="31" t="s">
        <v>10</v>
      </c>
      <c r="K109" s="11">
        <v>17.8</v>
      </c>
      <c r="L109" s="32">
        <v>30</v>
      </c>
      <c r="M109" s="30">
        <f>K109/L109</f>
        <v>0.59333333333333338</v>
      </c>
      <c r="N109" s="29" t="s">
        <v>550</v>
      </c>
    </row>
    <row r="110" spans="1:14" x14ac:dyDescent="0.35">
      <c r="A110" s="15">
        <v>103</v>
      </c>
      <c r="B110" s="16" t="s">
        <v>494</v>
      </c>
      <c r="C110" s="16" t="s">
        <v>122</v>
      </c>
      <c r="D110" s="16" t="s">
        <v>51</v>
      </c>
      <c r="E110" s="33" t="str">
        <f>LEFT(B110,1)</f>
        <v>П</v>
      </c>
      <c r="F110" s="33" t="str">
        <f>LEFT(C110,1)</f>
        <v>Н</v>
      </c>
      <c r="G110" s="33" t="str">
        <f>LEFT(D110,1)</f>
        <v>Ю</v>
      </c>
      <c r="H110" s="16">
        <v>760184</v>
      </c>
      <c r="I110" s="22">
        <v>7</v>
      </c>
      <c r="J110" s="31" t="s">
        <v>10</v>
      </c>
      <c r="K110" s="11">
        <v>17.600000000000001</v>
      </c>
      <c r="L110" s="32">
        <v>30</v>
      </c>
      <c r="M110" s="30">
        <f>K110/L110</f>
        <v>0.58666666666666667</v>
      </c>
      <c r="N110" s="29" t="s">
        <v>550</v>
      </c>
    </row>
    <row r="111" spans="1:14" x14ac:dyDescent="0.35">
      <c r="A111" s="15">
        <v>104</v>
      </c>
      <c r="B111" s="16" t="s">
        <v>90</v>
      </c>
      <c r="C111" s="16" t="s">
        <v>27</v>
      </c>
      <c r="D111" s="16" t="s">
        <v>91</v>
      </c>
      <c r="E111" s="33" t="str">
        <f>LEFT(B111,1)</f>
        <v>С</v>
      </c>
      <c r="F111" s="33" t="str">
        <f>LEFT(C111,1)</f>
        <v>Д</v>
      </c>
      <c r="G111" s="33" t="str">
        <f>LEFT(D111,1)</f>
        <v>Р</v>
      </c>
      <c r="H111" s="16">
        <v>760184</v>
      </c>
      <c r="I111" s="22">
        <v>7</v>
      </c>
      <c r="J111" s="31" t="s">
        <v>10</v>
      </c>
      <c r="K111" s="11">
        <v>17.2</v>
      </c>
      <c r="L111" s="32">
        <v>30</v>
      </c>
      <c r="M111" s="30">
        <f>K111/L111</f>
        <v>0.57333333333333336</v>
      </c>
      <c r="N111" s="29" t="s">
        <v>550</v>
      </c>
    </row>
    <row r="112" spans="1:14" x14ac:dyDescent="0.35">
      <c r="A112" s="15">
        <v>105</v>
      </c>
      <c r="B112" s="16" t="s">
        <v>179</v>
      </c>
      <c r="C112" s="16" t="s">
        <v>73</v>
      </c>
      <c r="D112" s="16" t="s">
        <v>20</v>
      </c>
      <c r="E112" s="33" t="str">
        <f>LEFT(B112,1)</f>
        <v>И</v>
      </c>
      <c r="F112" s="33" t="str">
        <f>LEFT(C112,1)</f>
        <v>Д</v>
      </c>
      <c r="G112" s="33" t="str">
        <f>LEFT(D112,1)</f>
        <v>С</v>
      </c>
      <c r="H112" s="16">
        <v>760187</v>
      </c>
      <c r="I112" s="22">
        <v>7</v>
      </c>
      <c r="J112" s="31" t="s">
        <v>10</v>
      </c>
      <c r="K112" s="11">
        <v>17</v>
      </c>
      <c r="L112" s="32">
        <v>30</v>
      </c>
      <c r="M112" s="30">
        <f>K112/L112</f>
        <v>0.56666666666666665</v>
      </c>
      <c r="N112" s="29" t="s">
        <v>550</v>
      </c>
    </row>
    <row r="113" spans="1:14" x14ac:dyDescent="0.35">
      <c r="A113" s="15">
        <v>106</v>
      </c>
      <c r="B113" s="16" t="s">
        <v>194</v>
      </c>
      <c r="C113" s="16" t="s">
        <v>195</v>
      </c>
      <c r="D113" s="16" t="s">
        <v>18</v>
      </c>
      <c r="E113" s="33" t="str">
        <f>LEFT(B113,1)</f>
        <v>К</v>
      </c>
      <c r="F113" s="33" t="str">
        <f>LEFT(C113,1)</f>
        <v>Н</v>
      </c>
      <c r="G113" s="33" t="str">
        <f>LEFT(D113,1)</f>
        <v>О</v>
      </c>
      <c r="H113" s="16">
        <v>764209</v>
      </c>
      <c r="I113" s="22">
        <v>7</v>
      </c>
      <c r="J113" s="31" t="s">
        <v>10</v>
      </c>
      <c r="K113" s="11">
        <v>16.600000000000001</v>
      </c>
      <c r="L113" s="32">
        <v>30</v>
      </c>
      <c r="M113" s="30">
        <f>K113/L113</f>
        <v>0.55333333333333334</v>
      </c>
      <c r="N113" s="29" t="s">
        <v>550</v>
      </c>
    </row>
    <row r="114" spans="1:14" x14ac:dyDescent="0.35">
      <c r="A114" s="15">
        <v>107</v>
      </c>
      <c r="B114" s="16" t="s">
        <v>407</v>
      </c>
      <c r="C114" s="16" t="s">
        <v>37</v>
      </c>
      <c r="D114" s="16" t="s">
        <v>28</v>
      </c>
      <c r="E114" s="33" t="str">
        <f>LEFT(B114,1)</f>
        <v>Д</v>
      </c>
      <c r="F114" s="33" t="str">
        <f>LEFT(C114,1)</f>
        <v>М</v>
      </c>
      <c r="G114" s="33" t="str">
        <f>LEFT(D114,1)</f>
        <v>С</v>
      </c>
      <c r="H114" s="16">
        <v>763282</v>
      </c>
      <c r="I114" s="22">
        <v>7</v>
      </c>
      <c r="J114" s="31" t="s">
        <v>10</v>
      </c>
      <c r="K114" s="11">
        <v>15.8</v>
      </c>
      <c r="L114" s="32">
        <v>30</v>
      </c>
      <c r="M114" s="30">
        <f>K114/L114</f>
        <v>0.52666666666666673</v>
      </c>
      <c r="N114" s="29" t="s">
        <v>550</v>
      </c>
    </row>
    <row r="115" spans="1:14" x14ac:dyDescent="0.35">
      <c r="A115" s="15">
        <v>108</v>
      </c>
      <c r="B115" s="16" t="s">
        <v>196</v>
      </c>
      <c r="C115" s="16" t="s">
        <v>50</v>
      </c>
      <c r="D115" s="16" t="s">
        <v>35</v>
      </c>
      <c r="E115" s="33" t="str">
        <f>LEFT(B115,1)</f>
        <v>П</v>
      </c>
      <c r="F115" s="33" t="str">
        <f>LEFT(C115,1)</f>
        <v>А</v>
      </c>
      <c r="G115" s="33" t="str">
        <f>LEFT(D115,1)</f>
        <v>А</v>
      </c>
      <c r="H115" s="16">
        <v>764209</v>
      </c>
      <c r="I115" s="22">
        <v>7</v>
      </c>
      <c r="J115" s="31" t="s">
        <v>10</v>
      </c>
      <c r="K115" s="11">
        <v>15.6</v>
      </c>
      <c r="L115" s="32">
        <v>30</v>
      </c>
      <c r="M115" s="30">
        <f>K115/L115</f>
        <v>0.52</v>
      </c>
      <c r="N115" s="29" t="s">
        <v>550</v>
      </c>
    </row>
    <row r="116" spans="1:14" x14ac:dyDescent="0.35">
      <c r="A116" s="15">
        <v>109</v>
      </c>
      <c r="B116" s="26" t="s">
        <v>455</v>
      </c>
      <c r="C116" s="17" t="s">
        <v>32</v>
      </c>
      <c r="D116" s="17" t="s">
        <v>456</v>
      </c>
      <c r="E116" s="33" t="str">
        <f>LEFT(B116,1)</f>
        <v>Ж</v>
      </c>
      <c r="F116" s="33" t="str">
        <f>LEFT(C116,1)</f>
        <v>Е</v>
      </c>
      <c r="G116" s="33" t="str">
        <f>LEFT(D116,1)</f>
        <v>П</v>
      </c>
      <c r="H116" s="16">
        <v>763156</v>
      </c>
      <c r="I116" s="22">
        <v>7</v>
      </c>
      <c r="J116" s="31" t="s">
        <v>10</v>
      </c>
      <c r="K116" s="11">
        <v>15.2</v>
      </c>
      <c r="L116" s="32">
        <v>30</v>
      </c>
      <c r="M116" s="30">
        <f>K116/L116</f>
        <v>0.5066666666666666</v>
      </c>
      <c r="N116" s="29" t="s">
        <v>550</v>
      </c>
    </row>
    <row r="117" spans="1:14" x14ac:dyDescent="0.35">
      <c r="A117" s="15">
        <v>110</v>
      </c>
      <c r="B117" s="16" t="s">
        <v>220</v>
      </c>
      <c r="C117" s="16" t="s">
        <v>55</v>
      </c>
      <c r="D117" s="16" t="s">
        <v>57</v>
      </c>
      <c r="E117" s="33" t="str">
        <f>LEFT(B117,1)</f>
        <v>Г</v>
      </c>
      <c r="F117" s="33" t="str">
        <f>LEFT(C117,1)</f>
        <v>А</v>
      </c>
      <c r="G117" s="33" t="str">
        <f>LEFT(D117,1)</f>
        <v>А</v>
      </c>
      <c r="H117" s="16">
        <v>763212</v>
      </c>
      <c r="I117" s="22">
        <v>7</v>
      </c>
      <c r="J117" s="31" t="s">
        <v>10</v>
      </c>
      <c r="K117" s="11">
        <v>15</v>
      </c>
      <c r="L117" s="32">
        <v>30</v>
      </c>
      <c r="M117" s="30">
        <f>K117/L117</f>
        <v>0.5</v>
      </c>
      <c r="N117" s="29" t="s">
        <v>550</v>
      </c>
    </row>
    <row r="118" spans="1:14" x14ac:dyDescent="0.35">
      <c r="A118" s="15">
        <v>111</v>
      </c>
      <c r="B118" s="16" t="s">
        <v>429</v>
      </c>
      <c r="C118" s="16" t="s">
        <v>430</v>
      </c>
      <c r="D118" s="16" t="s">
        <v>227</v>
      </c>
      <c r="E118" s="33" t="str">
        <f>LEFT(B118,1)</f>
        <v>М</v>
      </c>
      <c r="F118" s="33" t="str">
        <f>LEFT(C118,1)</f>
        <v>А</v>
      </c>
      <c r="G118" s="33" t="str">
        <f>LEFT(D118,1)</f>
        <v>А</v>
      </c>
      <c r="H118" s="16">
        <v>760187</v>
      </c>
      <c r="I118" s="22">
        <v>7</v>
      </c>
      <c r="J118" s="31" t="s">
        <v>10</v>
      </c>
      <c r="K118" s="11">
        <v>15</v>
      </c>
      <c r="L118" s="32">
        <v>30</v>
      </c>
      <c r="M118" s="30">
        <f>K118/L118</f>
        <v>0.5</v>
      </c>
      <c r="N118" s="29" t="str">
        <f>IF(K118&gt;75%*L118,"Победитель",IF(K118&gt;50%*L118,"Призёр","Участник"))</f>
        <v>Участник</v>
      </c>
    </row>
    <row r="119" spans="1:14" x14ac:dyDescent="0.35">
      <c r="A119" s="15">
        <v>112</v>
      </c>
      <c r="B119" s="17" t="s">
        <v>461</v>
      </c>
      <c r="C119" s="17" t="s">
        <v>170</v>
      </c>
      <c r="D119" s="17" t="s">
        <v>24</v>
      </c>
      <c r="E119" s="33" t="str">
        <f>LEFT(B119,1)</f>
        <v>К</v>
      </c>
      <c r="F119" s="33" t="str">
        <f>LEFT(C119,1)</f>
        <v>О</v>
      </c>
      <c r="G119" s="33" t="str">
        <f>LEFT(D119,1)</f>
        <v>А</v>
      </c>
      <c r="H119" s="16">
        <v>766105</v>
      </c>
      <c r="I119" s="22">
        <v>7</v>
      </c>
      <c r="J119" s="31" t="s">
        <v>10</v>
      </c>
      <c r="K119" s="11">
        <v>15</v>
      </c>
      <c r="L119" s="32">
        <v>30</v>
      </c>
      <c r="M119" s="30">
        <f>K119/L119</f>
        <v>0.5</v>
      </c>
      <c r="N119" s="29" t="str">
        <f>IF(K119&gt;75%*L119,"Победитель",IF(K119&gt;50%*L119,"Призёр","Участник"))</f>
        <v>Участник</v>
      </c>
    </row>
    <row r="120" spans="1:14" x14ac:dyDescent="0.35">
      <c r="A120" s="15">
        <v>113</v>
      </c>
      <c r="B120" s="16" t="s">
        <v>332</v>
      </c>
      <c r="C120" s="16" t="s">
        <v>25</v>
      </c>
      <c r="D120" s="16" t="s">
        <v>24</v>
      </c>
      <c r="E120" s="33" t="str">
        <f>LEFT(B120,1)</f>
        <v>Г</v>
      </c>
      <c r="F120" s="33" t="str">
        <f>LEFT(C120,1)</f>
        <v>М</v>
      </c>
      <c r="G120" s="33" t="str">
        <f>LEFT(D120,1)</f>
        <v>А</v>
      </c>
      <c r="H120" s="16">
        <v>760188</v>
      </c>
      <c r="I120" s="22">
        <v>7</v>
      </c>
      <c r="J120" s="31" t="s">
        <v>10</v>
      </c>
      <c r="K120" s="11">
        <v>14.8</v>
      </c>
      <c r="L120" s="32">
        <v>30</v>
      </c>
      <c r="M120" s="30">
        <f>K120/L120</f>
        <v>0.49333333333333335</v>
      </c>
      <c r="N120" s="29" t="str">
        <f>IF(K120&gt;75%*L120,"Победитель",IF(K120&gt;50%*L120,"Призёр","Участник"))</f>
        <v>Участник</v>
      </c>
    </row>
    <row r="121" spans="1:14" x14ac:dyDescent="0.35">
      <c r="A121" s="15">
        <v>114</v>
      </c>
      <c r="B121" s="17" t="s">
        <v>299</v>
      </c>
      <c r="C121" s="17" t="s">
        <v>23</v>
      </c>
      <c r="D121" s="17" t="s">
        <v>42</v>
      </c>
      <c r="E121" s="33" t="str">
        <f>LEFT(B121,1)</f>
        <v>А</v>
      </c>
      <c r="F121" s="33" t="str">
        <f>LEFT(C121,1)</f>
        <v>Т</v>
      </c>
      <c r="G121" s="33" t="str">
        <f>LEFT(D121,1)</f>
        <v>Е</v>
      </c>
      <c r="H121" s="16">
        <v>766105</v>
      </c>
      <c r="I121" s="22">
        <v>7</v>
      </c>
      <c r="J121" s="31" t="s">
        <v>10</v>
      </c>
      <c r="K121" s="11">
        <v>14.4</v>
      </c>
      <c r="L121" s="32">
        <v>30</v>
      </c>
      <c r="M121" s="30">
        <f>K121/L121</f>
        <v>0.48000000000000004</v>
      </c>
      <c r="N121" s="29" t="str">
        <f>IF(K121&gt;75%*L121,"Победитель",IF(K121&gt;50%*L121,"Призёр","Участник"))</f>
        <v>Участник</v>
      </c>
    </row>
    <row r="122" spans="1:14" x14ac:dyDescent="0.35">
      <c r="A122" s="15">
        <v>115</v>
      </c>
      <c r="B122" s="27" t="s">
        <v>275</v>
      </c>
      <c r="C122" s="17" t="s">
        <v>95</v>
      </c>
      <c r="D122" s="17" t="s">
        <v>63</v>
      </c>
      <c r="E122" s="33" t="str">
        <f>LEFT(B122,1)</f>
        <v>В</v>
      </c>
      <c r="F122" s="33" t="str">
        <f>LEFT(C122,1)</f>
        <v>Д</v>
      </c>
      <c r="G122" s="33" t="str">
        <f>LEFT(D122,1)</f>
        <v>М</v>
      </c>
      <c r="H122" s="16">
        <v>763156</v>
      </c>
      <c r="I122" s="22">
        <v>7</v>
      </c>
      <c r="J122" s="31" t="s">
        <v>10</v>
      </c>
      <c r="K122" s="11">
        <v>13.6</v>
      </c>
      <c r="L122" s="32">
        <v>30</v>
      </c>
      <c r="M122" s="30">
        <f>K122/L122</f>
        <v>0.45333333333333331</v>
      </c>
      <c r="N122" s="29" t="str">
        <f>IF(K122&gt;75%*L122,"Победитель",IF(K122&gt;50%*L122,"Призёр","Участник"))</f>
        <v>Участник</v>
      </c>
    </row>
    <row r="123" spans="1:14" x14ac:dyDescent="0.35">
      <c r="A123" s="15">
        <v>116</v>
      </c>
      <c r="B123" s="16" t="s">
        <v>267</v>
      </c>
      <c r="C123" s="16" t="s">
        <v>19</v>
      </c>
      <c r="D123" s="16" t="s">
        <v>33</v>
      </c>
      <c r="E123" s="33" t="str">
        <f>LEFT(B123,1)</f>
        <v>И</v>
      </c>
      <c r="F123" s="33" t="str">
        <f>LEFT(C123,1)</f>
        <v>Е</v>
      </c>
      <c r="G123" s="33" t="str">
        <f>LEFT(D123,1)</f>
        <v>Ю</v>
      </c>
      <c r="H123" s="16">
        <v>760187</v>
      </c>
      <c r="I123" s="22">
        <v>7</v>
      </c>
      <c r="J123" s="31" t="s">
        <v>10</v>
      </c>
      <c r="K123" s="11">
        <v>12.8</v>
      </c>
      <c r="L123" s="32">
        <v>30</v>
      </c>
      <c r="M123" s="30">
        <f>K123/L123</f>
        <v>0.42666666666666669</v>
      </c>
      <c r="N123" s="29" t="str">
        <f>IF(K123&gt;75%*L123,"Победитель",IF(K123&gt;50%*L123,"Призёр","Участник"))</f>
        <v>Участник</v>
      </c>
    </row>
    <row r="124" spans="1:14" x14ac:dyDescent="0.35">
      <c r="A124" s="15">
        <v>117</v>
      </c>
      <c r="B124" s="16" t="s">
        <v>241</v>
      </c>
      <c r="C124" s="16" t="s">
        <v>189</v>
      </c>
      <c r="D124" s="16" t="s">
        <v>24</v>
      </c>
      <c r="E124" s="33" t="str">
        <f>LEFT(B124,1)</f>
        <v>Н</v>
      </c>
      <c r="F124" s="33" t="str">
        <f>LEFT(C124,1)</f>
        <v>А</v>
      </c>
      <c r="G124" s="33" t="str">
        <f>LEFT(D124,1)</f>
        <v>А</v>
      </c>
      <c r="H124" s="16">
        <v>760187</v>
      </c>
      <c r="I124" s="22">
        <v>7</v>
      </c>
      <c r="J124" s="31" t="s">
        <v>10</v>
      </c>
      <c r="K124" s="11">
        <v>12.6</v>
      </c>
      <c r="L124" s="32">
        <v>30</v>
      </c>
      <c r="M124" s="30">
        <f>K124/L124</f>
        <v>0.42</v>
      </c>
      <c r="N124" s="29" t="str">
        <f>IF(K124&gt;75%*L124,"Победитель",IF(K124&gt;50%*L124,"Призёр","Участник"))</f>
        <v>Участник</v>
      </c>
    </row>
    <row r="125" spans="1:14" x14ac:dyDescent="0.35">
      <c r="A125" s="15">
        <v>118</v>
      </c>
      <c r="B125" s="16" t="s">
        <v>534</v>
      </c>
      <c r="C125" s="16" t="s">
        <v>144</v>
      </c>
      <c r="D125" s="16" t="s">
        <v>35</v>
      </c>
      <c r="E125" s="33" t="str">
        <f>LEFT(B125,1)</f>
        <v>С</v>
      </c>
      <c r="F125" s="33" t="str">
        <f>LEFT(C125,1)</f>
        <v>А</v>
      </c>
      <c r="G125" s="33" t="str">
        <f>LEFT(D125,1)</f>
        <v>А</v>
      </c>
      <c r="H125" s="16">
        <v>763117</v>
      </c>
      <c r="I125" s="22">
        <v>7</v>
      </c>
      <c r="J125" s="31" t="s">
        <v>10</v>
      </c>
      <c r="K125" s="11">
        <v>12.6</v>
      </c>
      <c r="L125" s="32">
        <v>30</v>
      </c>
      <c r="M125" s="30">
        <f>K125/L125</f>
        <v>0.42</v>
      </c>
      <c r="N125" s="29" t="str">
        <f>IF(K125&gt;75%*L125,"Победитель",IF(K125&gt;50%*L125,"Призёр","Участник"))</f>
        <v>Участник</v>
      </c>
    </row>
    <row r="126" spans="1:14" x14ac:dyDescent="0.35">
      <c r="A126" s="15">
        <v>119</v>
      </c>
      <c r="B126" s="16" t="s">
        <v>431</v>
      </c>
      <c r="C126" s="16" t="s">
        <v>23</v>
      </c>
      <c r="D126" s="16" t="s">
        <v>71</v>
      </c>
      <c r="E126" s="33" t="str">
        <f>LEFT(B126,1)</f>
        <v>М</v>
      </c>
      <c r="F126" s="33" t="str">
        <f>LEFT(C126,1)</f>
        <v>Т</v>
      </c>
      <c r="G126" s="33" t="str">
        <f>LEFT(D126,1)</f>
        <v>В</v>
      </c>
      <c r="H126" s="16">
        <v>760187</v>
      </c>
      <c r="I126" s="22">
        <v>7</v>
      </c>
      <c r="J126" s="31" t="s">
        <v>10</v>
      </c>
      <c r="K126" s="11">
        <v>12.2</v>
      </c>
      <c r="L126" s="32">
        <v>30</v>
      </c>
      <c r="M126" s="30">
        <f>K126/L126</f>
        <v>0.40666666666666662</v>
      </c>
      <c r="N126" s="29" t="str">
        <f>IF(K126&gt;75%*L126,"Победитель",IF(K126&gt;50%*L126,"Призёр","Участник"))</f>
        <v>Участник</v>
      </c>
    </row>
    <row r="127" spans="1:14" x14ac:dyDescent="0.35">
      <c r="A127" s="15">
        <v>120</v>
      </c>
      <c r="B127" s="16" t="s">
        <v>445</v>
      </c>
      <c r="C127" s="16" t="s">
        <v>376</v>
      </c>
      <c r="D127" s="16" t="s">
        <v>86</v>
      </c>
      <c r="E127" s="33" t="str">
        <f>LEFT(B127,1)</f>
        <v>О</v>
      </c>
      <c r="F127" s="33" t="str">
        <f>LEFT(C127,1)</f>
        <v>Л</v>
      </c>
      <c r="G127" s="33" t="str">
        <f>LEFT(D127,1)</f>
        <v>А</v>
      </c>
      <c r="H127" s="16">
        <v>764209</v>
      </c>
      <c r="I127" s="22">
        <v>7</v>
      </c>
      <c r="J127" s="31" t="s">
        <v>10</v>
      </c>
      <c r="K127" s="11">
        <v>12.2</v>
      </c>
      <c r="L127" s="32">
        <v>30</v>
      </c>
      <c r="M127" s="30">
        <f>K127/L127</f>
        <v>0.40666666666666662</v>
      </c>
      <c r="N127" s="29" t="str">
        <f>IF(K127&gt;75%*L127,"Победитель",IF(K127&gt;50%*L127,"Призёр","Участник"))</f>
        <v>Участник</v>
      </c>
    </row>
    <row r="128" spans="1:14" x14ac:dyDescent="0.35">
      <c r="A128" s="15">
        <v>121</v>
      </c>
      <c r="B128" s="17" t="s">
        <v>462</v>
      </c>
      <c r="C128" s="17" t="s">
        <v>73</v>
      </c>
      <c r="D128" s="17" t="s">
        <v>77</v>
      </c>
      <c r="E128" s="33" t="str">
        <f>LEFT(B128,1)</f>
        <v>С</v>
      </c>
      <c r="F128" s="33" t="str">
        <f>LEFT(C128,1)</f>
        <v>Д</v>
      </c>
      <c r="G128" s="33" t="str">
        <f>LEFT(D128,1)</f>
        <v>И</v>
      </c>
      <c r="H128" s="16">
        <v>766105</v>
      </c>
      <c r="I128" s="22">
        <v>7</v>
      </c>
      <c r="J128" s="31" t="s">
        <v>10</v>
      </c>
      <c r="K128" s="11">
        <v>12.2</v>
      </c>
      <c r="L128" s="32">
        <v>30</v>
      </c>
      <c r="M128" s="30">
        <f>K128/L128</f>
        <v>0.40666666666666662</v>
      </c>
      <c r="N128" s="29" t="str">
        <f>IF(K128&gt;75%*L128,"Победитель",IF(K128&gt;50%*L128,"Призёр","Участник"))</f>
        <v>Участник</v>
      </c>
    </row>
    <row r="129" spans="1:14" x14ac:dyDescent="0.35">
      <c r="A129" s="15">
        <v>122</v>
      </c>
      <c r="B129" s="16" t="s">
        <v>216</v>
      </c>
      <c r="C129" s="16" t="s">
        <v>34</v>
      </c>
      <c r="D129" s="16" t="s">
        <v>69</v>
      </c>
      <c r="E129" s="33" t="str">
        <f>LEFT(B129,1)</f>
        <v>Н</v>
      </c>
      <c r="F129" s="33" t="str">
        <f>LEFT(C129,1)</f>
        <v>И</v>
      </c>
      <c r="G129" s="33" t="str">
        <f>LEFT(D129,1)</f>
        <v>В</v>
      </c>
      <c r="H129" s="16">
        <v>760244</v>
      </c>
      <c r="I129" s="22">
        <v>7</v>
      </c>
      <c r="J129" s="31" t="s">
        <v>10</v>
      </c>
      <c r="K129" s="11">
        <v>12</v>
      </c>
      <c r="L129" s="32">
        <v>30</v>
      </c>
      <c r="M129" s="30">
        <f>K129/L129</f>
        <v>0.4</v>
      </c>
      <c r="N129" s="29" t="str">
        <f>IF(K129&gt;75%*L129,"Победитель",IF(K129&gt;50%*L129,"Призёр","Участник"))</f>
        <v>Участник</v>
      </c>
    </row>
    <row r="130" spans="1:14" x14ac:dyDescent="0.35">
      <c r="A130" s="15">
        <v>123</v>
      </c>
      <c r="B130" s="16" t="s">
        <v>372</v>
      </c>
      <c r="C130" s="16" t="s">
        <v>163</v>
      </c>
      <c r="D130" s="16" t="s">
        <v>35</v>
      </c>
      <c r="E130" s="33" t="str">
        <f>LEFT(B130,1)</f>
        <v>Л</v>
      </c>
      <c r="F130" s="33" t="str">
        <f>LEFT(C130,1)</f>
        <v>Б</v>
      </c>
      <c r="G130" s="33" t="str">
        <f>LEFT(D130,1)</f>
        <v>А</v>
      </c>
      <c r="H130" s="16">
        <v>760188</v>
      </c>
      <c r="I130" s="22">
        <v>7</v>
      </c>
      <c r="J130" s="31" t="s">
        <v>10</v>
      </c>
      <c r="K130" s="11">
        <v>11.8</v>
      </c>
      <c r="L130" s="32">
        <v>30</v>
      </c>
      <c r="M130" s="30">
        <f>K130/L130</f>
        <v>0.39333333333333337</v>
      </c>
      <c r="N130" s="29" t="str">
        <f>IF(K130&gt;75%*L130,"Победитель",IF(K130&gt;50%*L130,"Призёр","Участник"))</f>
        <v>Участник</v>
      </c>
    </row>
    <row r="131" spans="1:14" x14ac:dyDescent="0.35">
      <c r="A131" s="15">
        <v>124</v>
      </c>
      <c r="B131" s="16" t="s">
        <v>405</v>
      </c>
      <c r="C131" s="16" t="s">
        <v>53</v>
      </c>
      <c r="D131" s="16" t="s">
        <v>60</v>
      </c>
      <c r="E131" s="33" t="str">
        <f>LEFT(B131,1)</f>
        <v>Ф</v>
      </c>
      <c r="F131" s="33" t="str">
        <f>LEFT(C131,1)</f>
        <v>П</v>
      </c>
      <c r="G131" s="33" t="str">
        <f>LEFT(D131,1)</f>
        <v>Д</v>
      </c>
      <c r="H131" s="16">
        <v>763212</v>
      </c>
      <c r="I131" s="22">
        <v>7</v>
      </c>
      <c r="J131" s="31" t="s">
        <v>10</v>
      </c>
      <c r="K131" s="11">
        <v>11.4</v>
      </c>
      <c r="L131" s="32">
        <v>30</v>
      </c>
      <c r="M131" s="30">
        <f>K131/L131</f>
        <v>0.38</v>
      </c>
      <c r="N131" s="29" t="str">
        <f>IF(K131&gt;75%*L131,"Победитель",IF(K131&gt;50%*L131,"Призёр","Участник"))</f>
        <v>Участник</v>
      </c>
    </row>
    <row r="132" spans="1:14" x14ac:dyDescent="0.35">
      <c r="A132" s="15">
        <v>125</v>
      </c>
      <c r="B132" s="17" t="s">
        <v>336</v>
      </c>
      <c r="C132" s="17" t="s">
        <v>337</v>
      </c>
      <c r="D132" s="17" t="s">
        <v>30</v>
      </c>
      <c r="E132" s="33" t="str">
        <f>LEFT(B132,1)</f>
        <v>Р</v>
      </c>
      <c r="F132" s="33" t="str">
        <f>LEFT(C132,1)</f>
        <v>Т</v>
      </c>
      <c r="G132" s="33" t="str">
        <f>LEFT(D132,1)</f>
        <v>А</v>
      </c>
      <c r="H132" s="9">
        <v>760188</v>
      </c>
      <c r="I132" s="22">
        <v>7</v>
      </c>
      <c r="J132" s="31" t="s">
        <v>10</v>
      </c>
      <c r="K132" s="11">
        <v>11.2</v>
      </c>
      <c r="L132" s="32">
        <v>30</v>
      </c>
      <c r="M132" s="30">
        <f>K132/L132</f>
        <v>0.37333333333333329</v>
      </c>
      <c r="N132" s="29" t="str">
        <f>IF(K132&gt;75%*L132,"Победитель",IF(K132&gt;50%*L132,"Призёр","Участник"))</f>
        <v>Участник</v>
      </c>
    </row>
    <row r="133" spans="1:14" x14ac:dyDescent="0.35">
      <c r="A133" s="15">
        <v>126</v>
      </c>
      <c r="B133" s="17" t="s">
        <v>298</v>
      </c>
      <c r="C133" s="17" t="s">
        <v>64</v>
      </c>
      <c r="D133" s="17" t="s">
        <v>74</v>
      </c>
      <c r="E133" s="33" t="str">
        <f>LEFT(B133,1)</f>
        <v>Ш</v>
      </c>
      <c r="F133" s="33" t="str">
        <f>LEFT(C133,1)</f>
        <v>А</v>
      </c>
      <c r="G133" s="33" t="str">
        <f>LEFT(D133,1)</f>
        <v>М</v>
      </c>
      <c r="H133" s="16">
        <v>766105</v>
      </c>
      <c r="I133" s="22">
        <v>7</v>
      </c>
      <c r="J133" s="31" t="s">
        <v>10</v>
      </c>
      <c r="K133" s="11">
        <v>11</v>
      </c>
      <c r="L133" s="32">
        <v>30</v>
      </c>
      <c r="M133" s="30">
        <f>K133/L133</f>
        <v>0.36666666666666664</v>
      </c>
      <c r="N133" s="29" t="str">
        <f>IF(K133&gt;75%*L133,"Победитель",IF(K133&gt;50%*L133,"Призёр","Участник"))</f>
        <v>Участник</v>
      </c>
    </row>
    <row r="134" spans="1:14" x14ac:dyDescent="0.35">
      <c r="A134" s="15">
        <v>127</v>
      </c>
      <c r="B134" s="17" t="s">
        <v>153</v>
      </c>
      <c r="C134" s="17" t="s">
        <v>262</v>
      </c>
      <c r="D134" s="17" t="s">
        <v>67</v>
      </c>
      <c r="E134" s="33" t="str">
        <f>LEFT(B134,1)</f>
        <v>Ф</v>
      </c>
      <c r="F134" s="33" t="str">
        <f>LEFT(C134,1)</f>
        <v>Я</v>
      </c>
      <c r="G134" s="33" t="str">
        <f>LEFT(D134,1)</f>
        <v>Д</v>
      </c>
      <c r="H134" s="16">
        <v>766105</v>
      </c>
      <c r="I134" s="22">
        <v>7</v>
      </c>
      <c r="J134" s="31" t="s">
        <v>10</v>
      </c>
      <c r="K134" s="11">
        <v>10.8</v>
      </c>
      <c r="L134" s="32">
        <v>30</v>
      </c>
      <c r="M134" s="30">
        <f>K134/L134</f>
        <v>0.36000000000000004</v>
      </c>
      <c r="N134" s="29" t="str">
        <f>IF(K134&gt;75%*L134,"Победитель",IF(K134&gt;50%*L134,"Призёр","Участник"))</f>
        <v>Участник</v>
      </c>
    </row>
    <row r="135" spans="1:14" x14ac:dyDescent="0.35">
      <c r="A135" s="15">
        <v>128</v>
      </c>
      <c r="B135" s="17" t="s">
        <v>301</v>
      </c>
      <c r="C135" s="17" t="s">
        <v>84</v>
      </c>
      <c r="D135" s="17" t="s">
        <v>181</v>
      </c>
      <c r="E135" s="33" t="str">
        <f>LEFT(B135,1)</f>
        <v>С</v>
      </c>
      <c r="F135" s="33" t="str">
        <f>LEFT(C135,1)</f>
        <v>К</v>
      </c>
      <c r="G135" s="33" t="str">
        <f>LEFT(D135,1)</f>
        <v>В</v>
      </c>
      <c r="H135" s="16">
        <v>766105</v>
      </c>
      <c r="I135" s="22">
        <v>7</v>
      </c>
      <c r="J135" s="31" t="s">
        <v>10</v>
      </c>
      <c r="K135" s="11">
        <v>10</v>
      </c>
      <c r="L135" s="32">
        <v>30</v>
      </c>
      <c r="M135" s="30">
        <f>K135/L135</f>
        <v>0.33333333333333331</v>
      </c>
      <c r="N135" s="29" t="str">
        <f>IF(K135&gt;75%*L135,"Победитель",IF(K135&gt;50%*L135,"Призёр","Участник"))</f>
        <v>Участник</v>
      </c>
    </row>
    <row r="136" spans="1:14" x14ac:dyDescent="0.35">
      <c r="A136" s="15">
        <v>129</v>
      </c>
      <c r="B136" s="17" t="s">
        <v>333</v>
      </c>
      <c r="C136" s="17" t="s">
        <v>17</v>
      </c>
      <c r="D136" s="17" t="s">
        <v>33</v>
      </c>
      <c r="E136" s="33" t="str">
        <f>LEFT(B136,1)</f>
        <v>Б</v>
      </c>
      <c r="F136" s="33" t="str">
        <f>LEFT(C136,1)</f>
        <v>А</v>
      </c>
      <c r="G136" s="33" t="str">
        <f>LEFT(D136,1)</f>
        <v>Ю</v>
      </c>
      <c r="H136" s="9">
        <v>760188</v>
      </c>
      <c r="I136" s="22">
        <v>7</v>
      </c>
      <c r="J136" s="31" t="s">
        <v>10</v>
      </c>
      <c r="K136" s="11">
        <v>9.6</v>
      </c>
      <c r="L136" s="32">
        <v>30</v>
      </c>
      <c r="M136" s="30">
        <f>K136/L136</f>
        <v>0.32</v>
      </c>
      <c r="N136" s="29" t="str">
        <f>IF(K136&gt;75%*L136,"Победитель",IF(K136&gt;50%*L136,"Призёр","Участник"))</f>
        <v>Участник</v>
      </c>
    </row>
    <row r="137" spans="1:14" x14ac:dyDescent="0.35">
      <c r="A137" s="15">
        <v>130</v>
      </c>
      <c r="B137" s="16" t="s">
        <v>473</v>
      </c>
      <c r="C137" s="16" t="s">
        <v>88</v>
      </c>
      <c r="D137" s="16" t="s">
        <v>26</v>
      </c>
      <c r="E137" s="33" t="str">
        <f>LEFT(B137,1)</f>
        <v>Ц</v>
      </c>
      <c r="F137" s="33" t="str">
        <f>LEFT(C137,1)</f>
        <v>К</v>
      </c>
      <c r="G137" s="33" t="str">
        <f>LEFT(D137,1)</f>
        <v>В</v>
      </c>
      <c r="H137" s="16">
        <v>760186</v>
      </c>
      <c r="I137" s="22">
        <v>7</v>
      </c>
      <c r="J137" s="31" t="s">
        <v>10</v>
      </c>
      <c r="K137" s="11">
        <v>9.6</v>
      </c>
      <c r="L137" s="32">
        <v>30</v>
      </c>
      <c r="M137" s="30">
        <f>K137/L137</f>
        <v>0.32</v>
      </c>
      <c r="N137" s="29" t="str">
        <f>IF(K137&gt;75%*L137,"Победитель",IF(K137&gt;50%*L137,"Призёр","Участник"))</f>
        <v>Участник</v>
      </c>
    </row>
    <row r="138" spans="1:14" x14ac:dyDescent="0.35">
      <c r="A138" s="15">
        <v>131</v>
      </c>
      <c r="B138" s="17" t="s">
        <v>463</v>
      </c>
      <c r="C138" s="17" t="s">
        <v>118</v>
      </c>
      <c r="D138" s="17" t="s">
        <v>26</v>
      </c>
      <c r="E138" s="33" t="str">
        <f>LEFT(B138,1)</f>
        <v>К</v>
      </c>
      <c r="F138" s="33" t="str">
        <f>LEFT(C138,1)</f>
        <v>Ю</v>
      </c>
      <c r="G138" s="33" t="str">
        <f>LEFT(D138,1)</f>
        <v>В</v>
      </c>
      <c r="H138" s="16">
        <v>766105</v>
      </c>
      <c r="I138" s="22">
        <v>7</v>
      </c>
      <c r="J138" s="31" t="s">
        <v>10</v>
      </c>
      <c r="K138" s="11">
        <v>9.1999999999999993</v>
      </c>
      <c r="L138" s="32">
        <v>30</v>
      </c>
      <c r="M138" s="30">
        <f>K138/L138</f>
        <v>0.30666666666666664</v>
      </c>
      <c r="N138" s="29" t="str">
        <f>IF(K138&gt;75%*L138,"Победитель",IF(K138&gt;50%*L138,"Призёр","Участник"))</f>
        <v>Участник</v>
      </c>
    </row>
    <row r="139" spans="1:14" x14ac:dyDescent="0.35">
      <c r="A139" s="15">
        <v>132</v>
      </c>
      <c r="B139" s="17" t="s">
        <v>300</v>
      </c>
      <c r="C139" s="17" t="s">
        <v>32</v>
      </c>
      <c r="D139" s="17" t="s">
        <v>60</v>
      </c>
      <c r="E139" s="33" t="str">
        <f>LEFT(B139,1)</f>
        <v>К</v>
      </c>
      <c r="F139" s="33" t="str">
        <f>LEFT(C139,1)</f>
        <v>Е</v>
      </c>
      <c r="G139" s="33" t="str">
        <f>LEFT(D139,1)</f>
        <v>Д</v>
      </c>
      <c r="H139" s="16">
        <v>766105</v>
      </c>
      <c r="I139" s="22">
        <v>7</v>
      </c>
      <c r="J139" s="31" t="s">
        <v>10</v>
      </c>
      <c r="K139" s="11">
        <v>8.6</v>
      </c>
      <c r="L139" s="32">
        <v>30</v>
      </c>
      <c r="M139" s="30">
        <f>K139/L139</f>
        <v>0.28666666666666668</v>
      </c>
      <c r="N139" s="29" t="str">
        <f>IF(K139&gt;75%*L139,"Победитель",IF(K139&gt;50%*L139,"Призёр","Участник"))</f>
        <v>Участник</v>
      </c>
    </row>
    <row r="140" spans="1:14" x14ac:dyDescent="0.35">
      <c r="A140" s="15">
        <v>133</v>
      </c>
      <c r="B140" s="16" t="s">
        <v>474</v>
      </c>
      <c r="C140" s="16" t="s">
        <v>55</v>
      </c>
      <c r="D140" s="16" t="s">
        <v>24</v>
      </c>
      <c r="E140" s="33" t="str">
        <f>LEFT(B140,1)</f>
        <v>Б</v>
      </c>
      <c r="F140" s="33" t="str">
        <f>LEFT(C140,1)</f>
        <v>А</v>
      </c>
      <c r="G140" s="33" t="str">
        <f>LEFT(D140,1)</f>
        <v>А</v>
      </c>
      <c r="H140" s="16">
        <v>760186</v>
      </c>
      <c r="I140" s="22">
        <v>7</v>
      </c>
      <c r="J140" s="31" t="s">
        <v>10</v>
      </c>
      <c r="K140" s="11">
        <v>8.6</v>
      </c>
      <c r="L140" s="32">
        <v>30</v>
      </c>
      <c r="M140" s="30">
        <f>K140/L140</f>
        <v>0.28666666666666668</v>
      </c>
      <c r="N140" s="29" t="str">
        <f>IF(K140&gt;75%*L140,"Победитель",IF(K140&gt;50%*L140,"Призёр","Участник"))</f>
        <v>Участник</v>
      </c>
    </row>
    <row r="141" spans="1:14" x14ac:dyDescent="0.35">
      <c r="A141" s="15">
        <v>134</v>
      </c>
      <c r="B141" s="16" t="s">
        <v>119</v>
      </c>
      <c r="C141" s="16" t="s">
        <v>95</v>
      </c>
      <c r="D141" s="16" t="s">
        <v>28</v>
      </c>
      <c r="E141" s="33" t="str">
        <f>LEFT(B141,1)</f>
        <v>А</v>
      </c>
      <c r="F141" s="33" t="str">
        <f>LEFT(C141,1)</f>
        <v>Д</v>
      </c>
      <c r="G141" s="33" t="str">
        <f>LEFT(D141,1)</f>
        <v>С</v>
      </c>
      <c r="H141" s="16">
        <v>766033</v>
      </c>
      <c r="I141" s="22">
        <v>7</v>
      </c>
      <c r="J141" s="31" t="s">
        <v>10</v>
      </c>
      <c r="K141" s="11">
        <v>8</v>
      </c>
      <c r="L141" s="32">
        <v>30</v>
      </c>
      <c r="M141" s="30">
        <f>K141/L141</f>
        <v>0.26666666666666666</v>
      </c>
      <c r="N141" s="29" t="str">
        <f>IF(K141&gt;75%*L141,"Победитель",IF(K141&gt;50%*L141,"Призёр","Участник"))</f>
        <v>Участник</v>
      </c>
    </row>
    <row r="142" spans="1:14" x14ac:dyDescent="0.35">
      <c r="A142" s="15">
        <v>135</v>
      </c>
      <c r="B142" s="16" t="s">
        <v>545</v>
      </c>
      <c r="C142" s="16" t="s">
        <v>84</v>
      </c>
      <c r="D142" s="16" t="s">
        <v>155</v>
      </c>
      <c r="E142" s="33" t="str">
        <f>LEFT(B142,1)</f>
        <v>Ш</v>
      </c>
      <c r="F142" s="33" t="str">
        <f>LEFT(C142,1)</f>
        <v>К</v>
      </c>
      <c r="G142" s="33" t="str">
        <f>LEFT(D142,1)</f>
        <v>В</v>
      </c>
      <c r="H142" s="16">
        <v>760244</v>
      </c>
      <c r="I142" s="22">
        <v>7</v>
      </c>
      <c r="J142" s="31" t="s">
        <v>10</v>
      </c>
      <c r="K142" s="11">
        <v>7.2</v>
      </c>
      <c r="L142" s="32">
        <v>30</v>
      </c>
      <c r="M142" s="30">
        <f>K142/L142</f>
        <v>0.24000000000000002</v>
      </c>
      <c r="N142" s="29" t="str">
        <f>IF(K142&gt;75%*L142,"Победитель",IF(K142&gt;50%*L142,"Призёр","Участник"))</f>
        <v>Участник</v>
      </c>
    </row>
    <row r="143" spans="1:14" x14ac:dyDescent="0.35">
      <c r="A143" s="15">
        <v>136</v>
      </c>
      <c r="B143" s="16" t="s">
        <v>133</v>
      </c>
      <c r="C143" s="16" t="s">
        <v>158</v>
      </c>
      <c r="D143" s="16" t="s">
        <v>28</v>
      </c>
      <c r="E143" s="33" t="str">
        <f>LEFT(B143,1)</f>
        <v>М</v>
      </c>
      <c r="F143" s="33" t="str">
        <f>LEFT(C143,1)</f>
        <v>С</v>
      </c>
      <c r="G143" s="33" t="str">
        <f>LEFT(D143,1)</f>
        <v>С</v>
      </c>
      <c r="H143" s="16">
        <v>764209</v>
      </c>
      <c r="I143" s="22">
        <v>7</v>
      </c>
      <c r="J143" s="31" t="s">
        <v>10</v>
      </c>
      <c r="K143" s="11">
        <v>7</v>
      </c>
      <c r="L143" s="32">
        <v>30</v>
      </c>
      <c r="M143" s="30">
        <f>K143/L143</f>
        <v>0.23333333333333334</v>
      </c>
      <c r="N143" s="29" t="str">
        <f>IF(K143&gt;75%*L143,"Победитель",IF(K143&gt;50%*L143,"Призёр","Участник"))</f>
        <v>Участник</v>
      </c>
    </row>
    <row r="144" spans="1:14" x14ac:dyDescent="0.35">
      <c r="A144" s="15">
        <v>137</v>
      </c>
      <c r="B144" s="16" t="s">
        <v>142</v>
      </c>
      <c r="C144" s="16" t="s">
        <v>64</v>
      </c>
      <c r="D144" s="16" t="s">
        <v>89</v>
      </c>
      <c r="E144" s="33" t="str">
        <f>LEFT(B144,1)</f>
        <v>Е</v>
      </c>
      <c r="F144" s="33" t="str">
        <f>LEFT(C144,1)</f>
        <v>А</v>
      </c>
      <c r="G144" s="33" t="str">
        <f>LEFT(D144,1)</f>
        <v>А</v>
      </c>
      <c r="H144" s="16">
        <v>766103</v>
      </c>
      <c r="I144" s="22">
        <v>7</v>
      </c>
      <c r="J144" s="31" t="s">
        <v>10</v>
      </c>
      <c r="K144" s="11">
        <v>6.6</v>
      </c>
      <c r="L144" s="32">
        <v>30</v>
      </c>
      <c r="M144" s="30">
        <f>K144/L144</f>
        <v>0.22</v>
      </c>
      <c r="N144" s="29" t="str">
        <f>IF(K144&gt;75%*L144,"Победитель",IF(K144&gt;50%*L144,"Призёр","Участник"))</f>
        <v>Участник</v>
      </c>
    </row>
    <row r="145" spans="1:14" x14ac:dyDescent="0.35">
      <c r="A145" s="15">
        <v>138</v>
      </c>
      <c r="B145" s="17" t="s">
        <v>464</v>
      </c>
      <c r="C145" s="17" t="s">
        <v>55</v>
      </c>
      <c r="D145" s="17" t="s">
        <v>24</v>
      </c>
      <c r="E145" s="33" t="str">
        <f>LEFT(B145,1)</f>
        <v>Ш</v>
      </c>
      <c r="F145" s="33" t="str">
        <f>LEFT(C145,1)</f>
        <v>А</v>
      </c>
      <c r="G145" s="33" t="str">
        <f>LEFT(D145,1)</f>
        <v>А</v>
      </c>
      <c r="H145" s="16">
        <v>766105</v>
      </c>
      <c r="I145" s="22">
        <v>7</v>
      </c>
      <c r="J145" s="31" t="s">
        <v>10</v>
      </c>
      <c r="K145" s="11">
        <v>5.4</v>
      </c>
      <c r="L145" s="32">
        <v>30</v>
      </c>
      <c r="M145" s="30">
        <f>K145/L145</f>
        <v>0.18000000000000002</v>
      </c>
      <c r="N145" s="29" t="str">
        <f>IF(K145&gt;75%*L145,"Победитель",IF(K145&gt;50%*L145,"Призёр","Участник"))</f>
        <v>Участник</v>
      </c>
    </row>
    <row r="146" spans="1:14" x14ac:dyDescent="0.35">
      <c r="A146" s="15">
        <v>139</v>
      </c>
      <c r="B146" s="16" t="s">
        <v>288</v>
      </c>
      <c r="C146" s="16" t="s">
        <v>120</v>
      </c>
      <c r="D146" s="16" t="s">
        <v>14</v>
      </c>
      <c r="E146" s="33" t="str">
        <f>LEFT(B146,1)</f>
        <v>М</v>
      </c>
      <c r="F146" s="33" t="str">
        <f>LEFT(C146,1)</f>
        <v>Я</v>
      </c>
      <c r="G146" s="33" t="str">
        <f>LEFT(D146,1)</f>
        <v>А</v>
      </c>
      <c r="H146" s="16">
        <v>766033</v>
      </c>
      <c r="I146" s="22">
        <v>7</v>
      </c>
      <c r="J146" s="31" t="s">
        <v>10</v>
      </c>
      <c r="K146" s="11">
        <v>5.2</v>
      </c>
      <c r="L146" s="32">
        <v>30</v>
      </c>
      <c r="M146" s="30">
        <f>K146/L146</f>
        <v>0.17333333333333334</v>
      </c>
      <c r="N146" s="29" t="str">
        <f>IF(K146&gt;75%*L146,"Победитель",IF(K146&gt;50%*L146,"Призёр","Участник"))</f>
        <v>Участник</v>
      </c>
    </row>
    <row r="147" spans="1:14" x14ac:dyDescent="0.35">
      <c r="A147" s="15">
        <v>140</v>
      </c>
      <c r="B147" s="16" t="s">
        <v>280</v>
      </c>
      <c r="C147" s="16" t="s">
        <v>120</v>
      </c>
      <c r="D147" s="16" t="s">
        <v>281</v>
      </c>
      <c r="E147" s="33" t="str">
        <f>LEFT(B147,1)</f>
        <v>К</v>
      </c>
      <c r="F147" s="33" t="str">
        <f>LEFT(C147,1)</f>
        <v>Я</v>
      </c>
      <c r="G147" s="33" t="str">
        <f>LEFT(D147,1)</f>
        <v>И</v>
      </c>
      <c r="H147" s="16">
        <v>766033</v>
      </c>
      <c r="I147" s="22">
        <v>7</v>
      </c>
      <c r="J147" s="31" t="s">
        <v>10</v>
      </c>
      <c r="K147" s="11">
        <v>4.4000000000000004</v>
      </c>
      <c r="L147" s="32">
        <v>30</v>
      </c>
      <c r="M147" s="30">
        <f>K147/L147</f>
        <v>0.14666666666666667</v>
      </c>
      <c r="N147" s="29" t="str">
        <f>IF(K147&gt;75%*L147,"Победитель",IF(K147&gt;50%*L147,"Призёр","Участник"))</f>
        <v>Участник</v>
      </c>
    </row>
    <row r="148" spans="1:14" x14ac:dyDescent="0.35">
      <c r="A148" s="15">
        <v>141</v>
      </c>
      <c r="B148" s="16" t="s">
        <v>313</v>
      </c>
      <c r="C148" s="16" t="s">
        <v>141</v>
      </c>
      <c r="D148" s="16" t="s">
        <v>63</v>
      </c>
      <c r="E148" s="33" t="str">
        <f>LEFT(B148,1)</f>
        <v>Е</v>
      </c>
      <c r="F148" s="33" t="str">
        <f>LEFT(C148,1)</f>
        <v>К</v>
      </c>
      <c r="G148" s="33" t="str">
        <f>LEFT(D148,1)</f>
        <v>М</v>
      </c>
      <c r="H148" s="16">
        <v>760184</v>
      </c>
      <c r="I148" s="22">
        <v>7</v>
      </c>
      <c r="J148" s="31" t="s">
        <v>10</v>
      </c>
      <c r="K148" s="11">
        <v>4</v>
      </c>
      <c r="L148" s="32">
        <v>30</v>
      </c>
      <c r="M148" s="30">
        <f>K148/L148</f>
        <v>0.13333333333333333</v>
      </c>
      <c r="N148" s="29" t="str">
        <f>IF(K148&gt;75%*L148,"Победитель",IF(K148&gt;50%*L148,"Призёр","Участник"))</f>
        <v>Участник</v>
      </c>
    </row>
    <row r="149" spans="1:14" x14ac:dyDescent="0.35">
      <c r="A149" s="15">
        <v>142</v>
      </c>
      <c r="B149" s="16" t="s">
        <v>373</v>
      </c>
      <c r="C149" s="16" t="s">
        <v>29</v>
      </c>
      <c r="D149" s="16" t="s">
        <v>35</v>
      </c>
      <c r="E149" s="33" t="str">
        <f>LEFT(B149,1)</f>
        <v>Г</v>
      </c>
      <c r="F149" s="33" t="str">
        <f>LEFT(C149,1)</f>
        <v>А</v>
      </c>
      <c r="G149" s="33" t="str">
        <f>LEFT(D149,1)</f>
        <v>А</v>
      </c>
      <c r="H149" s="16">
        <v>760188</v>
      </c>
      <c r="I149" s="22">
        <v>8</v>
      </c>
      <c r="J149" s="31" t="s">
        <v>10</v>
      </c>
      <c r="K149" s="11">
        <v>26</v>
      </c>
      <c r="L149" s="12">
        <v>33</v>
      </c>
      <c r="M149" s="30">
        <f>K149/L149</f>
        <v>0.78787878787878785</v>
      </c>
      <c r="N149" s="45" t="str">
        <f>IF(K149&gt;75%*L149,"Победитель",IF(K149&gt;50%*L149,"Призёр","Участник"))</f>
        <v>Победитель</v>
      </c>
    </row>
    <row r="150" spans="1:14" x14ac:dyDescent="0.35">
      <c r="A150" s="15">
        <v>143</v>
      </c>
      <c r="B150" s="16" t="s">
        <v>433</v>
      </c>
      <c r="C150" s="16" t="s">
        <v>110</v>
      </c>
      <c r="D150" s="16" t="s">
        <v>33</v>
      </c>
      <c r="E150" s="33" t="str">
        <f>LEFT(B150,1)</f>
        <v>К</v>
      </c>
      <c r="F150" s="33" t="str">
        <f>LEFT(C150,1)</f>
        <v>С</v>
      </c>
      <c r="G150" s="33" t="str">
        <f>LEFT(D150,1)</f>
        <v>Ю</v>
      </c>
      <c r="H150" s="16">
        <v>760187</v>
      </c>
      <c r="I150" s="22">
        <v>8</v>
      </c>
      <c r="J150" s="31" t="s">
        <v>10</v>
      </c>
      <c r="K150" s="11">
        <v>22</v>
      </c>
      <c r="L150" s="12">
        <v>33</v>
      </c>
      <c r="M150" s="30">
        <f>K150/L150</f>
        <v>0.66666666666666663</v>
      </c>
      <c r="N150" s="45" t="str">
        <f>IF(K150&gt;75%*L150,"Победитель",IF(K150&gt;50%*L150,"Призёр","Участник"))</f>
        <v>Призёр</v>
      </c>
    </row>
    <row r="151" spans="1:14" x14ac:dyDescent="0.35">
      <c r="A151" s="15">
        <v>144</v>
      </c>
      <c r="B151" s="16" t="s">
        <v>432</v>
      </c>
      <c r="C151" s="16" t="s">
        <v>32</v>
      </c>
      <c r="D151" s="16" t="s">
        <v>180</v>
      </c>
      <c r="E151" s="33" t="str">
        <f>LEFT(B151,1)</f>
        <v>К</v>
      </c>
      <c r="F151" s="33" t="str">
        <f>LEFT(C151,1)</f>
        <v>Е</v>
      </c>
      <c r="G151" s="33" t="str">
        <f>LEFT(D151,1)</f>
        <v>К</v>
      </c>
      <c r="H151" s="16">
        <v>760187</v>
      </c>
      <c r="I151" s="22">
        <v>8</v>
      </c>
      <c r="J151" s="31" t="s">
        <v>10</v>
      </c>
      <c r="K151" s="11">
        <v>22</v>
      </c>
      <c r="L151" s="12">
        <v>33</v>
      </c>
      <c r="M151" s="30">
        <f>K151/L151</f>
        <v>0.66666666666666663</v>
      </c>
      <c r="N151" s="45" t="str">
        <f>IF(K151&gt;75%*L151,"Победитель",IF(K151&gt;50%*L151,"Призёр","Участник"))</f>
        <v>Призёр</v>
      </c>
    </row>
    <row r="152" spans="1:14" x14ac:dyDescent="0.35">
      <c r="A152" s="15">
        <v>145</v>
      </c>
      <c r="B152" s="17" t="s">
        <v>374</v>
      </c>
      <c r="C152" s="17" t="s">
        <v>122</v>
      </c>
      <c r="D152" s="17" t="s">
        <v>28</v>
      </c>
      <c r="E152" s="33" t="str">
        <f>LEFT(B152,1)</f>
        <v>Н</v>
      </c>
      <c r="F152" s="33" t="str">
        <f>LEFT(C152,1)</f>
        <v>Н</v>
      </c>
      <c r="G152" s="33" t="str">
        <f>LEFT(D152,1)</f>
        <v>С</v>
      </c>
      <c r="H152" s="9">
        <v>760188</v>
      </c>
      <c r="I152" s="22">
        <v>8</v>
      </c>
      <c r="J152" s="31" t="s">
        <v>10</v>
      </c>
      <c r="K152" s="11">
        <v>20.2</v>
      </c>
      <c r="L152" s="12">
        <v>33</v>
      </c>
      <c r="M152" s="30">
        <f>K152/L152</f>
        <v>0.61212121212121207</v>
      </c>
      <c r="N152" s="45" t="str">
        <f>IF(K152&gt;75%*L152,"Победитель",IF(K152&gt;50%*L152,"Призёр","Участник"))</f>
        <v>Призёр</v>
      </c>
    </row>
    <row r="153" spans="1:14" x14ac:dyDescent="0.35">
      <c r="A153" s="15">
        <v>146</v>
      </c>
      <c r="B153" s="16" t="s">
        <v>495</v>
      </c>
      <c r="C153" s="16" t="s">
        <v>114</v>
      </c>
      <c r="D153" s="16" t="s">
        <v>18</v>
      </c>
      <c r="E153" s="33" t="str">
        <f>LEFT(B153,1)</f>
        <v>Г</v>
      </c>
      <c r="F153" s="33" t="str">
        <f>LEFT(C153,1)</f>
        <v>А</v>
      </c>
      <c r="G153" s="33" t="str">
        <f>LEFT(D153,1)</f>
        <v>О</v>
      </c>
      <c r="H153" s="16">
        <v>760184</v>
      </c>
      <c r="I153" s="22">
        <v>8</v>
      </c>
      <c r="J153" s="31" t="s">
        <v>10</v>
      </c>
      <c r="K153" s="11">
        <v>20.2</v>
      </c>
      <c r="L153" s="12">
        <v>33</v>
      </c>
      <c r="M153" s="30">
        <f>K153/L153</f>
        <v>0.61212121212121207</v>
      </c>
      <c r="N153" s="45" t="str">
        <f>IF(K153&gt;75%*L153,"Победитель",IF(K153&gt;50%*L153,"Призёр","Участник"))</f>
        <v>Призёр</v>
      </c>
    </row>
    <row r="154" spans="1:14" x14ac:dyDescent="0.35">
      <c r="A154" s="15">
        <v>147</v>
      </c>
      <c r="B154" s="16" t="s">
        <v>520</v>
      </c>
      <c r="C154" s="16" t="s">
        <v>34</v>
      </c>
      <c r="D154" s="16"/>
      <c r="E154" s="33" t="str">
        <f>LEFT(B154,1)</f>
        <v>К</v>
      </c>
      <c r="F154" s="33" t="str">
        <f>LEFT(C154,1)</f>
        <v>И</v>
      </c>
      <c r="G154" s="33" t="str">
        <f>LEFT(D154,1)</f>
        <v/>
      </c>
      <c r="H154" s="16">
        <v>766104</v>
      </c>
      <c r="I154" s="22">
        <v>8</v>
      </c>
      <c r="J154" s="31" t="s">
        <v>10</v>
      </c>
      <c r="K154" s="11">
        <v>20</v>
      </c>
      <c r="L154" s="12">
        <v>33</v>
      </c>
      <c r="M154" s="30">
        <f>K154/L154</f>
        <v>0.60606060606060608</v>
      </c>
      <c r="N154" s="45" t="str">
        <f>IF(K154&gt;75%*L154,"Победитель",IF(K154&gt;50%*L154,"Призёр","Участник"))</f>
        <v>Призёр</v>
      </c>
    </row>
    <row r="155" spans="1:14" x14ac:dyDescent="0.35">
      <c r="A155" s="15">
        <v>148</v>
      </c>
      <c r="B155" s="16" t="s">
        <v>475</v>
      </c>
      <c r="C155" s="16" t="s">
        <v>32</v>
      </c>
      <c r="D155" s="16" t="s">
        <v>24</v>
      </c>
      <c r="E155" s="33" t="str">
        <f>LEFT(B155,1)</f>
        <v>Б</v>
      </c>
      <c r="F155" s="33" t="str">
        <f>LEFT(C155,1)</f>
        <v>Е</v>
      </c>
      <c r="G155" s="33" t="str">
        <f>LEFT(D155,1)</f>
        <v>А</v>
      </c>
      <c r="H155" s="16">
        <v>760186</v>
      </c>
      <c r="I155" s="22">
        <v>8</v>
      </c>
      <c r="J155" s="31" t="s">
        <v>10</v>
      </c>
      <c r="K155" s="11">
        <v>20</v>
      </c>
      <c r="L155" s="12">
        <v>33</v>
      </c>
      <c r="M155" s="30">
        <f>K155/L155</f>
        <v>0.60606060606060608</v>
      </c>
      <c r="N155" s="45" t="str">
        <f>IF(K155&gt;75%*L155,"Победитель",IF(K155&gt;50%*L155,"Призёр","Участник"))</f>
        <v>Призёр</v>
      </c>
    </row>
    <row r="156" spans="1:14" x14ac:dyDescent="0.35">
      <c r="A156" s="15">
        <v>149</v>
      </c>
      <c r="B156" s="16" t="s">
        <v>204</v>
      </c>
      <c r="C156" s="16" t="s">
        <v>152</v>
      </c>
      <c r="D156" s="16" t="s">
        <v>82</v>
      </c>
      <c r="E156" s="33" t="str">
        <f>LEFT(B156,1)</f>
        <v>Б</v>
      </c>
      <c r="F156" s="33" t="str">
        <f>LEFT(C156,1)</f>
        <v>Н</v>
      </c>
      <c r="G156" s="33" t="str">
        <f>LEFT(D156,1)</f>
        <v>М</v>
      </c>
      <c r="H156" s="16">
        <v>764209</v>
      </c>
      <c r="I156" s="22">
        <v>8</v>
      </c>
      <c r="J156" s="31" t="s">
        <v>10</v>
      </c>
      <c r="K156" s="11">
        <v>19.8</v>
      </c>
      <c r="L156" s="12">
        <v>33</v>
      </c>
      <c r="M156" s="30">
        <f>K156/L156</f>
        <v>0.6</v>
      </c>
      <c r="N156" s="29" t="str">
        <f>IF(K156&gt;75%*L156,"Победитель",IF(K156&gt;50%*L156,"Призёр","Участник"))</f>
        <v>Призёр</v>
      </c>
    </row>
    <row r="157" spans="1:14" x14ac:dyDescent="0.35">
      <c r="A157" s="15">
        <v>150</v>
      </c>
      <c r="B157" s="16" t="s">
        <v>239</v>
      </c>
      <c r="C157" s="16" t="s">
        <v>53</v>
      </c>
      <c r="D157" s="16" t="s">
        <v>77</v>
      </c>
      <c r="E157" s="33" t="str">
        <f>LEFT(B157,1)</f>
        <v>Т</v>
      </c>
      <c r="F157" s="33" t="str">
        <f>LEFT(C157,1)</f>
        <v>П</v>
      </c>
      <c r="G157" s="33" t="str">
        <f>LEFT(D157,1)</f>
        <v>И</v>
      </c>
      <c r="H157" s="16">
        <v>760184</v>
      </c>
      <c r="I157" s="22">
        <v>8</v>
      </c>
      <c r="J157" s="31" t="s">
        <v>10</v>
      </c>
      <c r="K157" s="11">
        <v>19.399999999999999</v>
      </c>
      <c r="L157" s="12">
        <v>33</v>
      </c>
      <c r="M157" s="30">
        <f>K157/L157</f>
        <v>0.58787878787878789</v>
      </c>
      <c r="N157" s="29" t="str">
        <f>IF(K157&gt;75%*L157,"Победитель",IF(K157&gt;50%*L157,"Призёр","Участник"))</f>
        <v>Призёр</v>
      </c>
    </row>
    <row r="158" spans="1:14" x14ac:dyDescent="0.35">
      <c r="A158" s="15">
        <v>151</v>
      </c>
      <c r="B158" s="16" t="s">
        <v>205</v>
      </c>
      <c r="C158" s="16" t="s">
        <v>34</v>
      </c>
      <c r="D158" s="16" t="s">
        <v>51</v>
      </c>
      <c r="E158" s="33" t="str">
        <f>LEFT(B158,1)</f>
        <v>К</v>
      </c>
      <c r="F158" s="33" t="str">
        <f>LEFT(C158,1)</f>
        <v>И</v>
      </c>
      <c r="G158" s="33" t="str">
        <f>LEFT(D158,1)</f>
        <v>Ю</v>
      </c>
      <c r="H158" s="16">
        <v>764209</v>
      </c>
      <c r="I158" s="22">
        <v>8</v>
      </c>
      <c r="J158" s="31" t="s">
        <v>10</v>
      </c>
      <c r="K158" s="11">
        <v>18.8</v>
      </c>
      <c r="L158" s="12">
        <v>33</v>
      </c>
      <c r="M158" s="30">
        <f>K158/L158</f>
        <v>0.5696969696969697</v>
      </c>
      <c r="N158" s="29" t="str">
        <f>IF(K158&gt;75%*L158,"Победитель",IF(K158&gt;50%*L158,"Призёр","Участник"))</f>
        <v>Призёр</v>
      </c>
    </row>
    <row r="159" spans="1:14" x14ac:dyDescent="0.35">
      <c r="A159" s="15">
        <v>152</v>
      </c>
      <c r="B159" s="16" t="s">
        <v>197</v>
      </c>
      <c r="C159" s="16" t="s">
        <v>118</v>
      </c>
      <c r="D159" s="16" t="s">
        <v>116</v>
      </c>
      <c r="E159" s="33" t="str">
        <f>LEFT(B159,1)</f>
        <v>Ю</v>
      </c>
      <c r="F159" s="33" t="str">
        <f>LEFT(C159,1)</f>
        <v>Ю</v>
      </c>
      <c r="G159" s="33" t="str">
        <f>LEFT(D159,1)</f>
        <v>П</v>
      </c>
      <c r="H159" s="16">
        <v>764209</v>
      </c>
      <c r="I159" s="22">
        <v>8</v>
      </c>
      <c r="J159" s="31" t="s">
        <v>10</v>
      </c>
      <c r="K159" s="11">
        <v>17.8</v>
      </c>
      <c r="L159" s="12">
        <v>33</v>
      </c>
      <c r="M159" s="30">
        <f>K159/L159</f>
        <v>0.53939393939393943</v>
      </c>
      <c r="N159" s="29" t="str">
        <f>IF(K159&gt;75%*L159,"Победитель",IF(K159&gt;50%*L159,"Призёр","Участник"))</f>
        <v>Призёр</v>
      </c>
    </row>
    <row r="160" spans="1:14" x14ac:dyDescent="0.35">
      <c r="A160" s="15">
        <v>153</v>
      </c>
      <c r="B160" s="16" t="s">
        <v>355</v>
      </c>
      <c r="C160" s="16" t="s">
        <v>446</v>
      </c>
      <c r="D160" s="16" t="s">
        <v>24</v>
      </c>
      <c r="E160" s="33" t="str">
        <f>LEFT(B160,1)</f>
        <v>Н</v>
      </c>
      <c r="F160" s="33" t="str">
        <f>LEFT(C160,1)</f>
        <v>З</v>
      </c>
      <c r="G160" s="33" t="str">
        <f>LEFT(D160,1)</f>
        <v>А</v>
      </c>
      <c r="H160" s="16">
        <v>764209</v>
      </c>
      <c r="I160" s="22">
        <v>8</v>
      </c>
      <c r="J160" s="31" t="s">
        <v>10</v>
      </c>
      <c r="K160" s="11">
        <v>17.600000000000001</v>
      </c>
      <c r="L160" s="12">
        <v>33</v>
      </c>
      <c r="M160" s="30">
        <f>K160/L160</f>
        <v>0.53333333333333333</v>
      </c>
      <c r="N160" s="29" t="str">
        <f>IF(K160&gt;75%*L160,"Победитель",IF(K160&gt;50%*L160,"Призёр","Участник"))</f>
        <v>Призёр</v>
      </c>
    </row>
    <row r="161" spans="1:14" x14ac:dyDescent="0.35">
      <c r="A161" s="15">
        <v>154</v>
      </c>
      <c r="B161" s="16" t="s">
        <v>198</v>
      </c>
      <c r="C161" s="16" t="s">
        <v>190</v>
      </c>
      <c r="D161" s="16" t="s">
        <v>60</v>
      </c>
      <c r="E161" s="33" t="str">
        <f>LEFT(B161,1)</f>
        <v>Щ</v>
      </c>
      <c r="F161" s="33" t="str">
        <f>LEFT(C161,1)</f>
        <v>С</v>
      </c>
      <c r="G161" s="33" t="str">
        <f>LEFT(D161,1)</f>
        <v>Д</v>
      </c>
      <c r="H161" s="16">
        <v>764209</v>
      </c>
      <c r="I161" s="22">
        <v>8</v>
      </c>
      <c r="J161" s="31" t="s">
        <v>10</v>
      </c>
      <c r="K161" s="11">
        <v>17.399999999999999</v>
      </c>
      <c r="L161" s="12">
        <v>33</v>
      </c>
      <c r="M161" s="30">
        <f>K161/L161</f>
        <v>0.52727272727272723</v>
      </c>
      <c r="N161" s="29" t="str">
        <f>IF(K161&gt;75%*L161,"Победитель",IF(K161&gt;50%*L161,"Призёр","Участник"))</f>
        <v>Призёр</v>
      </c>
    </row>
    <row r="162" spans="1:14" x14ac:dyDescent="0.35">
      <c r="A162" s="15">
        <v>155</v>
      </c>
      <c r="B162" s="16" t="s">
        <v>198</v>
      </c>
      <c r="C162" s="16" t="s">
        <v>43</v>
      </c>
      <c r="D162" s="16" t="s">
        <v>60</v>
      </c>
      <c r="E162" s="33" t="str">
        <f>LEFT(B162,1)</f>
        <v>Щ</v>
      </c>
      <c r="F162" s="33" t="str">
        <f>LEFT(C162,1)</f>
        <v>В</v>
      </c>
      <c r="G162" s="33" t="str">
        <f>LEFT(D162,1)</f>
        <v>Д</v>
      </c>
      <c r="H162" s="16">
        <v>764209</v>
      </c>
      <c r="I162" s="22">
        <v>8</v>
      </c>
      <c r="J162" s="31" t="s">
        <v>10</v>
      </c>
      <c r="K162" s="11">
        <v>17.399999999999999</v>
      </c>
      <c r="L162" s="12">
        <v>33</v>
      </c>
      <c r="M162" s="30">
        <f>K162/L162</f>
        <v>0.52727272727272723</v>
      </c>
      <c r="N162" s="29" t="str">
        <f>IF(K162&gt;75%*L162,"Победитель",IF(K162&gt;50%*L162,"Призёр","Участник"))</f>
        <v>Призёр</v>
      </c>
    </row>
    <row r="163" spans="1:14" x14ac:dyDescent="0.35">
      <c r="A163" s="15">
        <v>156</v>
      </c>
      <c r="B163" s="16" t="s">
        <v>434</v>
      </c>
      <c r="C163" s="16" t="s">
        <v>190</v>
      </c>
      <c r="D163" s="16" t="s">
        <v>435</v>
      </c>
      <c r="E163" s="33" t="str">
        <f>LEFT(B163,1)</f>
        <v>Н</v>
      </c>
      <c r="F163" s="33" t="str">
        <f>LEFT(C163,1)</f>
        <v>С</v>
      </c>
      <c r="G163" s="33" t="str">
        <f>LEFT(D163,1)</f>
        <v>р</v>
      </c>
      <c r="H163" s="16">
        <v>760187</v>
      </c>
      <c r="I163" s="22">
        <v>8</v>
      </c>
      <c r="J163" s="31" t="s">
        <v>10</v>
      </c>
      <c r="K163" s="11">
        <v>17.399999999999999</v>
      </c>
      <c r="L163" s="12">
        <v>33</v>
      </c>
      <c r="M163" s="30">
        <f>K163/L163</f>
        <v>0.52727272727272723</v>
      </c>
      <c r="N163" s="29" t="str">
        <f>IF(K163&gt;75%*L163,"Победитель",IF(K163&gt;50%*L163,"Призёр","Участник"))</f>
        <v>Призёр</v>
      </c>
    </row>
    <row r="164" spans="1:14" x14ac:dyDescent="0.35">
      <c r="A164" s="15">
        <v>157</v>
      </c>
      <c r="B164" s="16" t="s">
        <v>521</v>
      </c>
      <c r="C164" s="16" t="s">
        <v>234</v>
      </c>
      <c r="D164" s="16"/>
      <c r="E164" s="33" t="str">
        <f>LEFT(B164,1)</f>
        <v>В</v>
      </c>
      <c r="F164" s="33" t="str">
        <f>LEFT(C164,1)</f>
        <v>И</v>
      </c>
      <c r="G164" s="33" t="str">
        <f>LEFT(D164,1)</f>
        <v/>
      </c>
      <c r="H164" s="16">
        <v>766104</v>
      </c>
      <c r="I164" s="22">
        <v>8</v>
      </c>
      <c r="J164" s="31" t="s">
        <v>10</v>
      </c>
      <c r="K164" s="11">
        <v>17</v>
      </c>
      <c r="L164" s="12">
        <v>33</v>
      </c>
      <c r="M164" s="30">
        <f>K164/L164</f>
        <v>0.51515151515151514</v>
      </c>
      <c r="N164" s="29" t="str">
        <f>IF(K164&gt;75%*L164,"Победитель",IF(K164&gt;50%*L164,"Призёр","Участник"))</f>
        <v>Призёр</v>
      </c>
    </row>
    <row r="165" spans="1:14" x14ac:dyDescent="0.35">
      <c r="A165" s="15">
        <v>158</v>
      </c>
      <c r="B165" s="16" t="s">
        <v>496</v>
      </c>
      <c r="C165" s="16" t="s">
        <v>73</v>
      </c>
      <c r="D165" s="16" t="s">
        <v>317</v>
      </c>
      <c r="E165" s="33" t="str">
        <f>LEFT(B165,1)</f>
        <v>Л</v>
      </c>
      <c r="F165" s="33" t="str">
        <f>LEFT(C165,1)</f>
        <v>Д</v>
      </c>
      <c r="G165" s="33" t="str">
        <f>LEFT(D165,1)</f>
        <v>Г</v>
      </c>
      <c r="H165" s="16">
        <v>760184</v>
      </c>
      <c r="I165" s="22">
        <v>8</v>
      </c>
      <c r="J165" s="31" t="s">
        <v>10</v>
      </c>
      <c r="K165" s="11">
        <v>17</v>
      </c>
      <c r="L165" s="12">
        <v>33</v>
      </c>
      <c r="M165" s="30">
        <f>K165/L165</f>
        <v>0.51515151515151514</v>
      </c>
      <c r="N165" s="29" t="str">
        <f>IF(K165&gt;75%*L165,"Победитель",IF(K165&gt;50%*L165,"Призёр","Участник"))</f>
        <v>Призёр</v>
      </c>
    </row>
    <row r="166" spans="1:14" x14ac:dyDescent="0.35">
      <c r="A166" s="15">
        <v>159</v>
      </c>
      <c r="B166" s="16" t="s">
        <v>201</v>
      </c>
      <c r="C166" s="16" t="s">
        <v>152</v>
      </c>
      <c r="D166" s="16" t="s">
        <v>24</v>
      </c>
      <c r="E166" s="33" t="str">
        <f>LEFT(B166,1)</f>
        <v>З</v>
      </c>
      <c r="F166" s="33" t="str">
        <f>LEFT(C166,1)</f>
        <v>Н</v>
      </c>
      <c r="G166" s="33" t="str">
        <f>LEFT(D166,1)</f>
        <v>А</v>
      </c>
      <c r="H166" s="16">
        <v>760187</v>
      </c>
      <c r="I166" s="22">
        <v>8</v>
      </c>
      <c r="J166" s="31" t="s">
        <v>10</v>
      </c>
      <c r="K166" s="11">
        <v>16.8</v>
      </c>
      <c r="L166" s="12">
        <v>33</v>
      </c>
      <c r="M166" s="30">
        <f>K166/L166</f>
        <v>0.50909090909090915</v>
      </c>
      <c r="N166" s="29" t="str">
        <f>IF(K166&gt;75%*L166,"Победитель",IF(K166&gt;50%*L166,"Призёр","Участник"))</f>
        <v>Призёр</v>
      </c>
    </row>
    <row r="167" spans="1:14" x14ac:dyDescent="0.35">
      <c r="A167" s="15">
        <v>160</v>
      </c>
      <c r="B167" s="16" t="s">
        <v>375</v>
      </c>
      <c r="C167" s="16" t="s">
        <v>376</v>
      </c>
      <c r="D167" s="16" t="s">
        <v>86</v>
      </c>
      <c r="E167" s="33" t="str">
        <f>LEFT(B167,1)</f>
        <v>Л</v>
      </c>
      <c r="F167" s="33" t="str">
        <f>LEFT(C167,1)</f>
        <v>Л</v>
      </c>
      <c r="G167" s="33" t="str">
        <f>LEFT(D167,1)</f>
        <v>А</v>
      </c>
      <c r="H167" s="16">
        <v>760188</v>
      </c>
      <c r="I167" s="22">
        <v>8</v>
      </c>
      <c r="J167" s="31" t="s">
        <v>10</v>
      </c>
      <c r="K167" s="11">
        <v>16.600000000000001</v>
      </c>
      <c r="L167" s="12">
        <v>33</v>
      </c>
      <c r="M167" s="30">
        <f>K167/L167</f>
        <v>0.50303030303030305</v>
      </c>
      <c r="N167" s="29" t="str">
        <f>IF(K167&gt;75%*L167,"Победитель",IF(K167&gt;50%*L167,"Призёр","Участник"))</f>
        <v>Призёр</v>
      </c>
    </row>
    <row r="168" spans="1:14" x14ac:dyDescent="0.35">
      <c r="A168" s="15">
        <v>161</v>
      </c>
      <c r="B168" s="16" t="s">
        <v>436</v>
      </c>
      <c r="C168" s="16" t="s">
        <v>114</v>
      </c>
      <c r="D168" s="16" t="s">
        <v>437</v>
      </c>
      <c r="E168" s="33" t="str">
        <f>LEFT(B168,1)</f>
        <v>Б</v>
      </c>
      <c r="F168" s="33" t="str">
        <f>LEFT(C168,1)</f>
        <v>А</v>
      </c>
      <c r="G168" s="33" t="str">
        <f>LEFT(D168,1)</f>
        <v>М</v>
      </c>
      <c r="H168" s="16">
        <v>760187</v>
      </c>
      <c r="I168" s="22">
        <v>8</v>
      </c>
      <c r="J168" s="31" t="s">
        <v>10</v>
      </c>
      <c r="K168" s="11">
        <v>16.399999999999999</v>
      </c>
      <c r="L168" s="12">
        <v>33</v>
      </c>
      <c r="M168" s="30">
        <f>K168/L168</f>
        <v>0.49696969696969695</v>
      </c>
      <c r="N168" s="29" t="str">
        <f>IF(K168&gt;75%*L168,"Победитель",IF(K168&gt;50%*L168,"Призёр","Участник"))</f>
        <v>Участник</v>
      </c>
    </row>
    <row r="169" spans="1:14" x14ac:dyDescent="0.35">
      <c r="A169" s="15">
        <v>162</v>
      </c>
      <c r="B169" s="16" t="s">
        <v>202</v>
      </c>
      <c r="C169" s="16" t="s">
        <v>55</v>
      </c>
      <c r="D169" s="16" t="s">
        <v>203</v>
      </c>
      <c r="E169" s="33" t="str">
        <f>LEFT(B169,1)</f>
        <v>Ц</v>
      </c>
      <c r="F169" s="33" t="str">
        <f>LEFT(C169,1)</f>
        <v>А</v>
      </c>
      <c r="G169" s="33" t="str">
        <f>LEFT(D169,1)</f>
        <v>К</v>
      </c>
      <c r="H169" s="16">
        <v>764209</v>
      </c>
      <c r="I169" s="22">
        <v>8</v>
      </c>
      <c r="J169" s="31" t="s">
        <v>10</v>
      </c>
      <c r="K169" s="11">
        <v>16.2</v>
      </c>
      <c r="L169" s="12">
        <v>33</v>
      </c>
      <c r="M169" s="30">
        <f>K169/L169</f>
        <v>0.49090909090909091</v>
      </c>
      <c r="N169" s="29" t="str">
        <f>IF(K169&gt;75%*L169,"Победитель",IF(K169&gt;50%*L169,"Призёр","Участник"))</f>
        <v>Участник</v>
      </c>
    </row>
    <row r="170" spans="1:14" x14ac:dyDescent="0.35">
      <c r="A170" s="15">
        <v>163</v>
      </c>
      <c r="B170" s="16" t="s">
        <v>251</v>
      </c>
      <c r="C170" s="16" t="s">
        <v>170</v>
      </c>
      <c r="D170" s="16" t="s">
        <v>44</v>
      </c>
      <c r="E170" s="33" t="str">
        <f>LEFT(B170,1)</f>
        <v>М</v>
      </c>
      <c r="F170" s="33" t="str">
        <f>LEFT(C170,1)</f>
        <v>О</v>
      </c>
      <c r="G170" s="33" t="str">
        <f>LEFT(D170,1)</f>
        <v>А</v>
      </c>
      <c r="H170" s="16">
        <v>760186</v>
      </c>
      <c r="I170" s="22">
        <v>8</v>
      </c>
      <c r="J170" s="31" t="s">
        <v>10</v>
      </c>
      <c r="K170" s="11">
        <v>16.100000000000001</v>
      </c>
      <c r="L170" s="12">
        <v>33</v>
      </c>
      <c r="M170" s="30">
        <f>K170/L170</f>
        <v>0.48787878787878791</v>
      </c>
      <c r="N170" s="29" t="str">
        <f>IF(K170&gt;75%*L170,"Победитель",IF(K170&gt;50%*L170,"Призёр","Участник"))</f>
        <v>Участник</v>
      </c>
    </row>
    <row r="171" spans="1:14" x14ac:dyDescent="0.35">
      <c r="A171" s="15">
        <v>164</v>
      </c>
      <c r="B171" s="16" t="s">
        <v>522</v>
      </c>
      <c r="C171" s="16" t="s">
        <v>523</v>
      </c>
      <c r="D171" s="16"/>
      <c r="E171" s="33" t="str">
        <f>LEFT(B171,1)</f>
        <v>В</v>
      </c>
      <c r="F171" s="33" t="str">
        <f>LEFT(C171,1)</f>
        <v>Я</v>
      </c>
      <c r="G171" s="33" t="str">
        <f>LEFT(D171,1)</f>
        <v/>
      </c>
      <c r="H171" s="16">
        <v>766104</v>
      </c>
      <c r="I171" s="22">
        <v>8</v>
      </c>
      <c r="J171" s="31" t="s">
        <v>10</v>
      </c>
      <c r="K171" s="11">
        <v>16</v>
      </c>
      <c r="L171" s="12">
        <v>33</v>
      </c>
      <c r="M171" s="30">
        <f>K171/L171</f>
        <v>0.48484848484848486</v>
      </c>
      <c r="N171" s="29" t="str">
        <f>IF(K171&gt;75%*L171,"Победитель",IF(K171&gt;50%*L171,"Призёр","Участник"))</f>
        <v>Участник</v>
      </c>
    </row>
    <row r="172" spans="1:14" x14ac:dyDescent="0.35">
      <c r="A172" s="15">
        <v>165</v>
      </c>
      <c r="B172" s="16" t="s">
        <v>217</v>
      </c>
      <c r="C172" s="16" t="s">
        <v>55</v>
      </c>
      <c r="D172" s="16" t="s">
        <v>74</v>
      </c>
      <c r="E172" s="33" t="str">
        <f>LEFT(B172,1)</f>
        <v>К</v>
      </c>
      <c r="F172" s="33" t="str">
        <f>LEFT(C172,1)</f>
        <v>А</v>
      </c>
      <c r="G172" s="33" t="str">
        <f>LEFT(D172,1)</f>
        <v>М</v>
      </c>
      <c r="H172" s="16">
        <v>760244</v>
      </c>
      <c r="I172" s="22">
        <v>8</v>
      </c>
      <c r="J172" s="31" t="s">
        <v>10</v>
      </c>
      <c r="K172" s="11">
        <v>15.5</v>
      </c>
      <c r="L172" s="12">
        <v>33</v>
      </c>
      <c r="M172" s="30">
        <f>K172/L172</f>
        <v>0.46969696969696972</v>
      </c>
      <c r="N172" s="29" t="str">
        <f>IF(K172&gt;75%*L172,"Победитель",IF(K172&gt;50%*L172,"Призёр","Участник"))</f>
        <v>Участник</v>
      </c>
    </row>
    <row r="173" spans="1:14" x14ac:dyDescent="0.35">
      <c r="A173" s="15">
        <v>166</v>
      </c>
      <c r="B173" s="17" t="s">
        <v>340</v>
      </c>
      <c r="C173" s="17" t="s">
        <v>131</v>
      </c>
      <c r="D173" s="17" t="s">
        <v>311</v>
      </c>
      <c r="E173" s="33" t="str">
        <f>LEFT(B173,1)</f>
        <v>К</v>
      </c>
      <c r="F173" s="33" t="str">
        <f>LEFT(C173,1)</f>
        <v>А</v>
      </c>
      <c r="G173" s="33" t="str">
        <f>LEFT(D173,1)</f>
        <v>К</v>
      </c>
      <c r="H173" s="9">
        <v>760188</v>
      </c>
      <c r="I173" s="22">
        <v>8</v>
      </c>
      <c r="J173" s="31" t="s">
        <v>10</v>
      </c>
      <c r="K173" s="11">
        <v>15</v>
      </c>
      <c r="L173" s="12">
        <v>33</v>
      </c>
      <c r="M173" s="30">
        <f>K173/L173</f>
        <v>0.45454545454545453</v>
      </c>
      <c r="N173" s="29" t="str">
        <f>IF(K173&gt;75%*L173,"Победитель",IF(K173&gt;50%*L173,"Призёр","Участник"))</f>
        <v>Участник</v>
      </c>
    </row>
    <row r="174" spans="1:14" x14ac:dyDescent="0.35">
      <c r="A174" s="15">
        <v>167</v>
      </c>
      <c r="B174" s="16" t="s">
        <v>546</v>
      </c>
      <c r="C174" s="16" t="s">
        <v>223</v>
      </c>
      <c r="D174" s="16" t="s">
        <v>547</v>
      </c>
      <c r="E174" s="33" t="str">
        <f>LEFT(B174,1)</f>
        <v>Г</v>
      </c>
      <c r="F174" s="33" t="str">
        <f>LEFT(C174,1)</f>
        <v>Ф</v>
      </c>
      <c r="G174" s="33" t="str">
        <f>LEFT(D174,1)</f>
        <v>Е</v>
      </c>
      <c r="H174" s="16">
        <v>760244</v>
      </c>
      <c r="I174" s="22">
        <v>8</v>
      </c>
      <c r="J174" s="31" t="s">
        <v>10</v>
      </c>
      <c r="K174" s="11">
        <v>14.8</v>
      </c>
      <c r="L174" s="12">
        <v>33</v>
      </c>
      <c r="M174" s="30">
        <f>K174/L174</f>
        <v>0.44848484848484849</v>
      </c>
      <c r="N174" s="29" t="str">
        <f>IF(K174&gt;75%*L174,"Победитель",IF(K174&gt;50%*L174,"Призёр","Участник"))</f>
        <v>Участник</v>
      </c>
    </row>
    <row r="175" spans="1:14" x14ac:dyDescent="0.35">
      <c r="A175" s="15">
        <v>168</v>
      </c>
      <c r="B175" s="16" t="s">
        <v>438</v>
      </c>
      <c r="C175" s="16" t="s">
        <v>25</v>
      </c>
      <c r="D175" s="16" t="s">
        <v>24</v>
      </c>
      <c r="E175" s="33" t="str">
        <f>LEFT(B175,1)</f>
        <v>Ч</v>
      </c>
      <c r="F175" s="33" t="str">
        <f>LEFT(C175,1)</f>
        <v>М</v>
      </c>
      <c r="G175" s="33" t="str">
        <f>LEFT(D175,1)</f>
        <v>А</v>
      </c>
      <c r="H175" s="16">
        <v>760187</v>
      </c>
      <c r="I175" s="22">
        <v>8</v>
      </c>
      <c r="J175" s="31" t="s">
        <v>10</v>
      </c>
      <c r="K175" s="11">
        <v>14.8</v>
      </c>
      <c r="L175" s="12">
        <v>33</v>
      </c>
      <c r="M175" s="30">
        <f>K175/L175</f>
        <v>0.44848484848484849</v>
      </c>
      <c r="N175" s="29" t="str">
        <f>IF(K175&gt;75%*L175,"Победитель",IF(K175&gt;50%*L175,"Призёр","Участник"))</f>
        <v>Участник</v>
      </c>
    </row>
    <row r="176" spans="1:14" x14ac:dyDescent="0.35">
      <c r="A176" s="15">
        <v>169</v>
      </c>
      <c r="B176" s="16" t="s">
        <v>211</v>
      </c>
      <c r="C176" s="16" t="s">
        <v>212</v>
      </c>
      <c r="D176" s="16" t="s">
        <v>57</v>
      </c>
      <c r="E176" s="33" t="str">
        <f>LEFT(B176,1)</f>
        <v>Ш</v>
      </c>
      <c r="F176" s="33" t="str">
        <f>LEFT(C176,1)</f>
        <v>А</v>
      </c>
      <c r="G176" s="33" t="str">
        <f>LEFT(D176,1)</f>
        <v>А</v>
      </c>
      <c r="H176" s="16">
        <v>760244</v>
      </c>
      <c r="I176" s="22">
        <v>8</v>
      </c>
      <c r="J176" s="31" t="s">
        <v>10</v>
      </c>
      <c r="K176" s="11">
        <v>14.6</v>
      </c>
      <c r="L176" s="12">
        <v>33</v>
      </c>
      <c r="M176" s="30">
        <f>K176/L176</f>
        <v>0.44242424242424239</v>
      </c>
      <c r="N176" s="29" t="str">
        <f>IF(K176&gt;75%*L176,"Победитель",IF(K176&gt;50%*L176,"Призёр","Участник"))</f>
        <v>Участник</v>
      </c>
    </row>
    <row r="177" spans="1:14" x14ac:dyDescent="0.35">
      <c r="A177" s="15">
        <v>170</v>
      </c>
      <c r="B177" s="16" t="s">
        <v>377</v>
      </c>
      <c r="C177" s="16" t="s">
        <v>378</v>
      </c>
      <c r="D177" s="16" t="s">
        <v>379</v>
      </c>
      <c r="E177" s="33" t="str">
        <f>LEFT(B177,1)</f>
        <v>С</v>
      </c>
      <c r="F177" s="33" t="str">
        <f>LEFT(C177,1)</f>
        <v>М</v>
      </c>
      <c r="G177" s="33" t="str">
        <f>LEFT(D177,1)</f>
        <v>А</v>
      </c>
      <c r="H177" s="16">
        <v>760188</v>
      </c>
      <c r="I177" s="22">
        <v>8</v>
      </c>
      <c r="J177" s="31" t="s">
        <v>10</v>
      </c>
      <c r="K177" s="11">
        <v>14.4</v>
      </c>
      <c r="L177" s="12">
        <v>33</v>
      </c>
      <c r="M177" s="30">
        <f>K177/L177</f>
        <v>0.4363636363636364</v>
      </c>
      <c r="N177" s="29" t="str">
        <f>IF(K177&gt;75%*L177,"Победитель",IF(K177&gt;50%*L177,"Призёр","Участник"))</f>
        <v>Участник</v>
      </c>
    </row>
    <row r="178" spans="1:14" x14ac:dyDescent="0.35">
      <c r="A178" s="15">
        <v>171</v>
      </c>
      <c r="B178" s="16" t="s">
        <v>96</v>
      </c>
      <c r="C178" s="16" t="s">
        <v>66</v>
      </c>
      <c r="D178" s="16" t="s">
        <v>44</v>
      </c>
      <c r="E178" s="33" t="str">
        <f>LEFT(B178,1)</f>
        <v>К</v>
      </c>
      <c r="F178" s="33" t="str">
        <f>LEFT(C178,1)</f>
        <v>В</v>
      </c>
      <c r="G178" s="33" t="str">
        <f>LEFT(D178,1)</f>
        <v>А</v>
      </c>
      <c r="H178" s="16">
        <v>760184</v>
      </c>
      <c r="I178" s="22">
        <v>8</v>
      </c>
      <c r="J178" s="31" t="s">
        <v>10</v>
      </c>
      <c r="K178" s="11">
        <v>13.8</v>
      </c>
      <c r="L178" s="12">
        <v>33</v>
      </c>
      <c r="M178" s="30">
        <f>K178/L178</f>
        <v>0.41818181818181821</v>
      </c>
      <c r="N178" s="29" t="str">
        <f>IF(K178&gt;75%*L178,"Победитель",IF(K178&gt;50%*L178,"Призёр","Участник"))</f>
        <v>Участник</v>
      </c>
    </row>
    <row r="179" spans="1:14" x14ac:dyDescent="0.35">
      <c r="A179" s="15">
        <v>172</v>
      </c>
      <c r="B179" s="16" t="s">
        <v>164</v>
      </c>
      <c r="C179" s="16" t="s">
        <v>165</v>
      </c>
      <c r="D179" s="16"/>
      <c r="E179" s="33" t="str">
        <f>LEFT(B179,1)</f>
        <v>Т</v>
      </c>
      <c r="F179" s="33" t="str">
        <f>LEFT(C179,1)</f>
        <v>В</v>
      </c>
      <c r="G179" s="33" t="str">
        <f>LEFT(D179,1)</f>
        <v/>
      </c>
      <c r="H179" s="16">
        <v>766104</v>
      </c>
      <c r="I179" s="22">
        <v>8</v>
      </c>
      <c r="J179" s="31" t="s">
        <v>10</v>
      </c>
      <c r="K179" s="11">
        <v>13.6</v>
      </c>
      <c r="L179" s="12">
        <v>33</v>
      </c>
      <c r="M179" s="30">
        <f>K179/L179</f>
        <v>0.41212121212121211</v>
      </c>
      <c r="N179" s="29" t="str">
        <f>IF(K179&gt;75%*L179,"Победитель",IF(K179&gt;50%*L179,"Призёр","Участник"))</f>
        <v>Участник</v>
      </c>
    </row>
    <row r="180" spans="1:14" x14ac:dyDescent="0.35">
      <c r="A180" s="15">
        <v>173</v>
      </c>
      <c r="B180" s="16" t="s">
        <v>252</v>
      </c>
      <c r="C180" s="16" t="s">
        <v>64</v>
      </c>
      <c r="D180" s="16" t="s">
        <v>92</v>
      </c>
      <c r="E180" s="33" t="str">
        <f>LEFT(B180,1)</f>
        <v>Д</v>
      </c>
      <c r="F180" s="33" t="str">
        <f>LEFT(C180,1)</f>
        <v>А</v>
      </c>
      <c r="G180" s="33" t="str">
        <f>LEFT(D180,1)</f>
        <v>В</v>
      </c>
      <c r="H180" s="16">
        <v>760186</v>
      </c>
      <c r="I180" s="22">
        <v>8</v>
      </c>
      <c r="J180" s="31" t="s">
        <v>10</v>
      </c>
      <c r="K180" s="11">
        <v>13.6</v>
      </c>
      <c r="L180" s="12">
        <v>33</v>
      </c>
      <c r="M180" s="30">
        <f>K180/L180</f>
        <v>0.41212121212121211</v>
      </c>
      <c r="N180" s="29" t="str">
        <f>IF(K180&gt;75%*L180,"Победитель",IF(K180&gt;50%*L180,"Призёр","Участник"))</f>
        <v>Участник</v>
      </c>
    </row>
    <row r="181" spans="1:14" x14ac:dyDescent="0.35">
      <c r="A181" s="15">
        <v>174</v>
      </c>
      <c r="B181" s="16" t="s">
        <v>143</v>
      </c>
      <c r="C181" s="16" t="s">
        <v>144</v>
      </c>
      <c r="D181" s="16" t="s">
        <v>113</v>
      </c>
      <c r="E181" s="33" t="str">
        <f>LEFT(B181,1)</f>
        <v>А</v>
      </c>
      <c r="F181" s="33" t="str">
        <f>LEFT(C181,1)</f>
        <v>А</v>
      </c>
      <c r="G181" s="33" t="str">
        <f>LEFT(D181,1)</f>
        <v>В</v>
      </c>
      <c r="H181" s="18">
        <v>766103</v>
      </c>
      <c r="I181" s="22">
        <v>8</v>
      </c>
      <c r="J181" s="31" t="s">
        <v>10</v>
      </c>
      <c r="K181" s="11">
        <v>13.4</v>
      </c>
      <c r="L181" s="12">
        <v>33</v>
      </c>
      <c r="M181" s="30">
        <f>K181/L181</f>
        <v>0.40606060606060607</v>
      </c>
      <c r="N181" s="29" t="str">
        <f>IF(K181&gt;75%*L181,"Победитель",IF(K181&gt;50%*L181,"Призёр","Участник"))</f>
        <v>Участник</v>
      </c>
    </row>
    <row r="182" spans="1:14" x14ac:dyDescent="0.35">
      <c r="A182" s="15">
        <v>175</v>
      </c>
      <c r="B182" s="16" t="s">
        <v>408</v>
      </c>
      <c r="C182" s="16" t="s">
        <v>158</v>
      </c>
      <c r="D182" s="16" t="s">
        <v>281</v>
      </c>
      <c r="E182" s="33" t="str">
        <f>LEFT(B182,1)</f>
        <v>Л</v>
      </c>
      <c r="F182" s="33" t="str">
        <f>LEFT(C182,1)</f>
        <v>С</v>
      </c>
      <c r="G182" s="33" t="str">
        <f>LEFT(D182,1)</f>
        <v>И</v>
      </c>
      <c r="H182" s="16">
        <v>763282</v>
      </c>
      <c r="I182" s="22">
        <v>8</v>
      </c>
      <c r="J182" s="31" t="s">
        <v>10</v>
      </c>
      <c r="K182" s="11">
        <v>13.2</v>
      </c>
      <c r="L182" s="12">
        <v>33</v>
      </c>
      <c r="M182" s="30">
        <f>K182/L182</f>
        <v>0.39999999999999997</v>
      </c>
      <c r="N182" s="29" t="str">
        <f>IF(K182&gt;75%*L182,"Победитель",IF(K182&gt;50%*L182,"Призёр","Участник"))</f>
        <v>Участник</v>
      </c>
    </row>
    <row r="183" spans="1:14" x14ac:dyDescent="0.35">
      <c r="A183" s="15">
        <v>176</v>
      </c>
      <c r="B183" s="16" t="s">
        <v>497</v>
      </c>
      <c r="C183" s="16" t="s">
        <v>498</v>
      </c>
      <c r="D183" s="16" t="s">
        <v>82</v>
      </c>
      <c r="E183" s="33" t="str">
        <f>LEFT(B183,1)</f>
        <v>Ш</v>
      </c>
      <c r="F183" s="33" t="str">
        <f>LEFT(C183,1)</f>
        <v>Э</v>
      </c>
      <c r="G183" s="33" t="str">
        <f>LEFT(D183,1)</f>
        <v>М</v>
      </c>
      <c r="H183" s="16">
        <v>760184</v>
      </c>
      <c r="I183" s="22">
        <v>8</v>
      </c>
      <c r="J183" s="31" t="s">
        <v>10</v>
      </c>
      <c r="K183" s="11">
        <v>12.9</v>
      </c>
      <c r="L183" s="12">
        <v>33</v>
      </c>
      <c r="M183" s="30">
        <f>K183/L183</f>
        <v>0.39090909090909093</v>
      </c>
      <c r="N183" s="29" t="str">
        <f>IF(K183&gt;75%*L183,"Победитель",IF(K183&gt;50%*L183,"Призёр","Участник"))</f>
        <v>Участник</v>
      </c>
    </row>
    <row r="184" spans="1:14" x14ac:dyDescent="0.35">
      <c r="A184" s="15">
        <v>177</v>
      </c>
      <c r="B184" s="16" t="s">
        <v>439</v>
      </c>
      <c r="C184" s="16" t="s">
        <v>257</v>
      </c>
      <c r="D184" s="16" t="s">
        <v>108</v>
      </c>
      <c r="E184" s="33" t="str">
        <f>LEFT(B184,1)</f>
        <v>П</v>
      </c>
      <c r="F184" s="33" t="str">
        <f>LEFT(C184,1)</f>
        <v>О</v>
      </c>
      <c r="G184" s="33" t="str">
        <f>LEFT(D184,1)</f>
        <v>А</v>
      </c>
      <c r="H184" s="16">
        <v>760187</v>
      </c>
      <c r="I184" s="22">
        <v>8</v>
      </c>
      <c r="J184" s="31" t="s">
        <v>10</v>
      </c>
      <c r="K184" s="11">
        <v>12.8</v>
      </c>
      <c r="L184" s="12">
        <v>33</v>
      </c>
      <c r="M184" s="30">
        <f>K184/L184</f>
        <v>0.38787878787878788</v>
      </c>
      <c r="N184" s="29" t="str">
        <f>IF(K184&gt;75%*L184,"Победитель",IF(K184&gt;50%*L184,"Призёр","Участник"))</f>
        <v>Участник</v>
      </c>
    </row>
    <row r="185" spans="1:14" x14ac:dyDescent="0.35">
      <c r="A185" s="15">
        <v>178</v>
      </c>
      <c r="B185" s="17" t="s">
        <v>228</v>
      </c>
      <c r="C185" s="17" t="s">
        <v>66</v>
      </c>
      <c r="D185" s="28" t="s">
        <v>42</v>
      </c>
      <c r="E185" s="33" t="str">
        <f>LEFT(B185,1)</f>
        <v>Б</v>
      </c>
      <c r="F185" s="33" t="str">
        <f>LEFT(C185,1)</f>
        <v>В</v>
      </c>
      <c r="G185" s="33" t="str">
        <f>LEFT(D185,1)</f>
        <v>Е</v>
      </c>
      <c r="H185" s="16">
        <v>760245</v>
      </c>
      <c r="I185" s="22">
        <v>8</v>
      </c>
      <c r="J185" s="31" t="s">
        <v>10</v>
      </c>
      <c r="K185" s="11">
        <v>12.7</v>
      </c>
      <c r="L185" s="12">
        <v>33</v>
      </c>
      <c r="M185" s="30">
        <f>K185/L185</f>
        <v>0.38484848484848483</v>
      </c>
      <c r="N185" s="29" t="str">
        <f>IF(K185&gt;75%*L185,"Победитель",IF(K185&gt;50%*L185,"Призёр","Участник"))</f>
        <v>Участник</v>
      </c>
    </row>
    <row r="186" spans="1:14" x14ac:dyDescent="0.35">
      <c r="A186" s="15">
        <v>179</v>
      </c>
      <c r="B186" s="16" t="s">
        <v>538</v>
      </c>
      <c r="C186" s="16" t="s">
        <v>138</v>
      </c>
      <c r="D186" s="16" t="s">
        <v>155</v>
      </c>
      <c r="E186" s="33" t="str">
        <f>LEFT(B186,1)</f>
        <v>С</v>
      </c>
      <c r="F186" s="33" t="str">
        <f>LEFT(C186,1)</f>
        <v>О</v>
      </c>
      <c r="G186" s="33" t="str">
        <f>LEFT(D186,1)</f>
        <v>В</v>
      </c>
      <c r="H186" s="16">
        <v>763117</v>
      </c>
      <c r="I186" s="22">
        <v>8</v>
      </c>
      <c r="J186" s="31" t="s">
        <v>10</v>
      </c>
      <c r="K186" s="11">
        <v>12.6</v>
      </c>
      <c r="L186" s="12">
        <v>33</v>
      </c>
      <c r="M186" s="30">
        <f>K186/L186</f>
        <v>0.38181818181818183</v>
      </c>
      <c r="N186" s="29" t="str">
        <f>IF(K186&gt;75%*L186,"Победитель",IF(K186&gt;50%*L186,"Призёр","Участник"))</f>
        <v>Участник</v>
      </c>
    </row>
    <row r="187" spans="1:14" x14ac:dyDescent="0.35">
      <c r="A187" s="15">
        <v>180</v>
      </c>
      <c r="B187" s="17" t="s">
        <v>187</v>
      </c>
      <c r="C187" s="17" t="s">
        <v>55</v>
      </c>
      <c r="D187" s="17" t="s">
        <v>24</v>
      </c>
      <c r="E187" s="33" t="str">
        <f>LEFT(B187,1)</f>
        <v>Н</v>
      </c>
      <c r="F187" s="33" t="str">
        <f>LEFT(C187,1)</f>
        <v>А</v>
      </c>
      <c r="G187" s="33" t="str">
        <f>LEFT(D187,1)</f>
        <v>А</v>
      </c>
      <c r="H187" s="9">
        <v>760188</v>
      </c>
      <c r="I187" s="22">
        <v>8</v>
      </c>
      <c r="J187" s="31" t="s">
        <v>10</v>
      </c>
      <c r="K187" s="11">
        <v>12.4</v>
      </c>
      <c r="L187" s="12">
        <v>33</v>
      </c>
      <c r="M187" s="30">
        <f>K187/L187</f>
        <v>0.37575757575757579</v>
      </c>
      <c r="N187" s="29" t="str">
        <f>IF(K187&gt;75%*L187,"Победитель",IF(K187&gt;50%*L187,"Призёр","Участник"))</f>
        <v>Участник</v>
      </c>
    </row>
    <row r="188" spans="1:14" x14ac:dyDescent="0.35">
      <c r="A188" s="15">
        <v>181</v>
      </c>
      <c r="B188" s="16" t="s">
        <v>157</v>
      </c>
      <c r="C188" s="16" t="s">
        <v>37</v>
      </c>
      <c r="D188" s="16" t="s">
        <v>87</v>
      </c>
      <c r="E188" s="33" t="str">
        <f>LEFT(B188,1)</f>
        <v>М</v>
      </c>
      <c r="F188" s="33" t="str">
        <f>LEFT(C188,1)</f>
        <v>М</v>
      </c>
      <c r="G188" s="33" t="str">
        <f>LEFT(D188,1)</f>
        <v>И</v>
      </c>
      <c r="H188" s="16">
        <v>760186</v>
      </c>
      <c r="I188" s="22">
        <v>8</v>
      </c>
      <c r="J188" s="31" t="s">
        <v>10</v>
      </c>
      <c r="K188" s="11">
        <v>12.4</v>
      </c>
      <c r="L188" s="12">
        <v>33</v>
      </c>
      <c r="M188" s="30">
        <f>K188/L188</f>
        <v>0.37575757575757579</v>
      </c>
      <c r="N188" s="29" t="str">
        <f>IF(K188&gt;75%*L188,"Победитель",IF(K188&gt;50%*L188,"Призёр","Участник"))</f>
        <v>Участник</v>
      </c>
    </row>
    <row r="189" spans="1:14" x14ac:dyDescent="0.35">
      <c r="A189" s="15">
        <v>182</v>
      </c>
      <c r="B189" s="16" t="s">
        <v>315</v>
      </c>
      <c r="C189" s="16" t="s">
        <v>248</v>
      </c>
      <c r="D189" s="16" t="s">
        <v>121</v>
      </c>
      <c r="E189" s="33" t="str">
        <f>LEFT(B189,1)</f>
        <v>З</v>
      </c>
      <c r="F189" s="33" t="str">
        <f>LEFT(C189,1)</f>
        <v>М</v>
      </c>
      <c r="G189" s="33" t="str">
        <f>LEFT(D189,1)</f>
        <v>Н</v>
      </c>
      <c r="H189" s="16">
        <v>760187</v>
      </c>
      <c r="I189" s="22">
        <v>8</v>
      </c>
      <c r="J189" s="31" t="s">
        <v>10</v>
      </c>
      <c r="K189" s="11">
        <v>12.1</v>
      </c>
      <c r="L189" s="12">
        <v>33</v>
      </c>
      <c r="M189" s="30">
        <f>K189/L189</f>
        <v>0.36666666666666664</v>
      </c>
      <c r="N189" s="29" t="str">
        <f>IF(K189&gt;75%*L189,"Победитель",IF(K189&gt;50%*L189,"Призёр","Участник"))</f>
        <v>Участник</v>
      </c>
    </row>
    <row r="190" spans="1:14" x14ac:dyDescent="0.35">
      <c r="A190" s="15">
        <v>183</v>
      </c>
      <c r="B190" s="17" t="s">
        <v>269</v>
      </c>
      <c r="C190" s="17" t="s">
        <v>25</v>
      </c>
      <c r="D190" s="17" t="s">
        <v>155</v>
      </c>
      <c r="E190" s="33" t="str">
        <f>LEFT(B190,1)</f>
        <v>М</v>
      </c>
      <c r="F190" s="33" t="str">
        <f>LEFT(C190,1)</f>
        <v>М</v>
      </c>
      <c r="G190" s="33" t="str">
        <f>LEFT(D190,1)</f>
        <v>В</v>
      </c>
      <c r="H190" s="16">
        <v>763156</v>
      </c>
      <c r="I190" s="22">
        <v>8</v>
      </c>
      <c r="J190" s="31" t="s">
        <v>10</v>
      </c>
      <c r="K190" s="11">
        <v>12</v>
      </c>
      <c r="L190" s="12">
        <v>33</v>
      </c>
      <c r="M190" s="30">
        <f>K190/L190</f>
        <v>0.36363636363636365</v>
      </c>
      <c r="N190" s="29" t="str">
        <f>IF(K190&gt;75%*L190,"Победитель",IF(K190&gt;50%*L190,"Призёр","Участник"))</f>
        <v>Участник</v>
      </c>
    </row>
    <row r="191" spans="1:14" x14ac:dyDescent="0.35">
      <c r="A191" s="15">
        <v>184</v>
      </c>
      <c r="B191" s="16" t="s">
        <v>191</v>
      </c>
      <c r="C191" s="16" t="s">
        <v>122</v>
      </c>
      <c r="D191" s="16" t="s">
        <v>112</v>
      </c>
      <c r="E191" s="33" t="str">
        <f>LEFT(B191,1)</f>
        <v>С</v>
      </c>
      <c r="F191" s="33" t="str">
        <f>LEFT(C191,1)</f>
        <v>Н</v>
      </c>
      <c r="G191" s="33" t="str">
        <f>LEFT(D191,1)</f>
        <v>Д</v>
      </c>
      <c r="H191" s="16">
        <v>763282</v>
      </c>
      <c r="I191" s="22">
        <v>8</v>
      </c>
      <c r="J191" s="31" t="s">
        <v>10</v>
      </c>
      <c r="K191" s="11">
        <v>11.9</v>
      </c>
      <c r="L191" s="12">
        <v>33</v>
      </c>
      <c r="M191" s="30">
        <f>K191/L191</f>
        <v>0.3606060606060606</v>
      </c>
      <c r="N191" s="29" t="str">
        <f>IF(K191&gt;75%*L191,"Победитель",IF(K191&gt;50%*L191,"Призёр","Участник"))</f>
        <v>Участник</v>
      </c>
    </row>
    <row r="192" spans="1:14" x14ac:dyDescent="0.35">
      <c r="A192" s="15">
        <v>185</v>
      </c>
      <c r="B192" s="17" t="s">
        <v>465</v>
      </c>
      <c r="C192" s="17" t="s">
        <v>114</v>
      </c>
      <c r="D192" s="17" t="s">
        <v>71</v>
      </c>
      <c r="E192" s="33" t="str">
        <f>LEFT(B192,1)</f>
        <v>Н</v>
      </c>
      <c r="F192" s="33" t="str">
        <f>LEFT(C192,1)</f>
        <v>А</v>
      </c>
      <c r="G192" s="33" t="str">
        <f>LEFT(D192,1)</f>
        <v>В</v>
      </c>
      <c r="H192" s="16">
        <v>766105</v>
      </c>
      <c r="I192" s="22">
        <v>8</v>
      </c>
      <c r="J192" s="31" t="s">
        <v>10</v>
      </c>
      <c r="K192" s="11">
        <v>11.7</v>
      </c>
      <c r="L192" s="12">
        <v>33</v>
      </c>
      <c r="M192" s="30">
        <f>K192/L192</f>
        <v>0.3545454545454545</v>
      </c>
      <c r="N192" s="29" t="str">
        <f>IF(K192&gt;75%*L192,"Победитель",IF(K192&gt;50%*L192,"Призёр","Участник"))</f>
        <v>Участник</v>
      </c>
    </row>
    <row r="193" spans="1:14" x14ac:dyDescent="0.35">
      <c r="A193" s="15">
        <v>186</v>
      </c>
      <c r="B193" s="16" t="s">
        <v>353</v>
      </c>
      <c r="C193" s="16" t="s">
        <v>354</v>
      </c>
      <c r="D193" s="16" t="s">
        <v>266</v>
      </c>
      <c r="E193" s="33" t="str">
        <f>LEFT(B193,1)</f>
        <v>А</v>
      </c>
      <c r="F193" s="33" t="str">
        <f>LEFT(C193,1)</f>
        <v>С</v>
      </c>
      <c r="G193" s="33" t="str">
        <f>LEFT(D193,1)</f>
        <v>Р</v>
      </c>
      <c r="H193" s="16">
        <v>763282</v>
      </c>
      <c r="I193" s="22">
        <v>8</v>
      </c>
      <c r="J193" s="31" t="s">
        <v>10</v>
      </c>
      <c r="K193" s="11">
        <v>11.6</v>
      </c>
      <c r="L193" s="12">
        <v>33</v>
      </c>
      <c r="M193" s="30">
        <f>K193/L193</f>
        <v>0.3515151515151515</v>
      </c>
      <c r="N193" s="29" t="str">
        <f>IF(K193&gt;75%*L193,"Победитель",IF(K193&gt;50%*L193,"Призёр","Участник"))</f>
        <v>Участник</v>
      </c>
    </row>
    <row r="194" spans="1:14" x14ac:dyDescent="0.35">
      <c r="A194" s="15">
        <v>187</v>
      </c>
      <c r="B194" s="16" t="s">
        <v>499</v>
      </c>
      <c r="C194" s="16" t="s">
        <v>190</v>
      </c>
      <c r="D194" s="16" t="s">
        <v>74</v>
      </c>
      <c r="E194" s="33" t="str">
        <f>LEFT(B194,1)</f>
        <v>М</v>
      </c>
      <c r="F194" s="33" t="str">
        <f>LEFT(C194,1)</f>
        <v>С</v>
      </c>
      <c r="G194" s="33" t="str">
        <f>LEFT(D194,1)</f>
        <v>М</v>
      </c>
      <c r="H194" s="16">
        <v>760184</v>
      </c>
      <c r="I194" s="22">
        <v>8</v>
      </c>
      <c r="J194" s="31" t="s">
        <v>10</v>
      </c>
      <c r="K194" s="11">
        <v>11.6</v>
      </c>
      <c r="L194" s="12">
        <v>33</v>
      </c>
      <c r="M194" s="30">
        <f>K194/L194</f>
        <v>0.3515151515151515</v>
      </c>
      <c r="N194" s="29" t="str">
        <f>IF(K194&gt;75%*L194,"Победитель",IF(K194&gt;50%*L194,"Призёр","Участник"))</f>
        <v>Участник</v>
      </c>
    </row>
    <row r="195" spans="1:14" x14ac:dyDescent="0.35">
      <c r="A195" s="15">
        <v>188</v>
      </c>
      <c r="B195" s="16" t="s">
        <v>318</v>
      </c>
      <c r="C195" s="16" t="s">
        <v>319</v>
      </c>
      <c r="D195" s="16" t="s">
        <v>528</v>
      </c>
      <c r="E195" s="33" t="str">
        <f>LEFT(B195,1)</f>
        <v>Х</v>
      </c>
      <c r="F195" s="33" t="str">
        <f>LEFT(C195,1)</f>
        <v>И</v>
      </c>
      <c r="G195" s="33" t="str">
        <f>LEFT(D195,1)</f>
        <v>Ш</v>
      </c>
      <c r="H195" s="16">
        <v>763213</v>
      </c>
      <c r="I195" s="22">
        <v>8</v>
      </c>
      <c r="J195" s="31" t="s">
        <v>10</v>
      </c>
      <c r="K195" s="11">
        <v>11.4</v>
      </c>
      <c r="L195" s="12">
        <v>33</v>
      </c>
      <c r="M195" s="30">
        <f>K195/L195</f>
        <v>0.34545454545454546</v>
      </c>
      <c r="N195" s="29" t="str">
        <f>IF(K195&gt;75%*L195,"Победитель",IF(K195&gt;50%*L195,"Призёр","Участник"))</f>
        <v>Участник</v>
      </c>
    </row>
    <row r="196" spans="1:14" x14ac:dyDescent="0.35">
      <c r="A196" s="15">
        <v>189</v>
      </c>
      <c r="B196" s="16" t="s">
        <v>476</v>
      </c>
      <c r="C196" s="16" t="s">
        <v>76</v>
      </c>
      <c r="D196" s="16" t="s">
        <v>82</v>
      </c>
      <c r="E196" s="33" t="str">
        <f>LEFT(B196,1)</f>
        <v>А</v>
      </c>
      <c r="F196" s="33" t="str">
        <f>LEFT(C196,1)</f>
        <v>Д</v>
      </c>
      <c r="G196" s="33" t="str">
        <f>LEFT(D196,1)</f>
        <v>М</v>
      </c>
      <c r="H196" s="16">
        <v>760186</v>
      </c>
      <c r="I196" s="22">
        <v>8</v>
      </c>
      <c r="J196" s="31" t="s">
        <v>10</v>
      </c>
      <c r="K196" s="11">
        <v>11.4</v>
      </c>
      <c r="L196" s="12">
        <v>33</v>
      </c>
      <c r="M196" s="30">
        <f>K196/L196</f>
        <v>0.34545454545454546</v>
      </c>
      <c r="N196" s="29" t="str">
        <f>IF(K196&gt;75%*L196,"Победитель",IF(K196&gt;50%*L196,"Призёр","Участник"))</f>
        <v>Участник</v>
      </c>
    </row>
    <row r="197" spans="1:14" x14ac:dyDescent="0.35">
      <c r="A197" s="15">
        <v>190</v>
      </c>
      <c r="B197" s="16" t="s">
        <v>409</v>
      </c>
      <c r="C197" s="16" t="s">
        <v>356</v>
      </c>
      <c r="D197" s="16" t="s">
        <v>35</v>
      </c>
      <c r="E197" s="33" t="str">
        <f>LEFT(B197,1)</f>
        <v>Ш</v>
      </c>
      <c r="F197" s="33" t="str">
        <f>LEFT(C197,1)</f>
        <v>С</v>
      </c>
      <c r="G197" s="33" t="str">
        <f>LEFT(D197,1)</f>
        <v>А</v>
      </c>
      <c r="H197" s="16">
        <v>763282</v>
      </c>
      <c r="I197" s="22">
        <v>8</v>
      </c>
      <c r="J197" s="31" t="s">
        <v>10</v>
      </c>
      <c r="K197" s="11">
        <v>11.1</v>
      </c>
      <c r="L197" s="12">
        <v>33</v>
      </c>
      <c r="M197" s="30">
        <f>K197/L197</f>
        <v>0.33636363636363636</v>
      </c>
      <c r="N197" s="29" t="str">
        <f>IF(K197&gt;75%*L197,"Победитель",IF(K197&gt;50%*L197,"Призёр","Участник"))</f>
        <v>Участник</v>
      </c>
    </row>
    <row r="198" spans="1:14" x14ac:dyDescent="0.35">
      <c r="A198" s="15">
        <v>191</v>
      </c>
      <c r="B198" s="16" t="s">
        <v>49</v>
      </c>
      <c r="C198" s="16" t="s">
        <v>122</v>
      </c>
      <c r="D198" s="16" t="s">
        <v>51</v>
      </c>
      <c r="E198" s="33" t="str">
        <f>LEFT(B198,1)</f>
        <v>С</v>
      </c>
      <c r="F198" s="33" t="str">
        <f>LEFT(C198,1)</f>
        <v>Н</v>
      </c>
      <c r="G198" s="33" t="str">
        <f>LEFT(D198,1)</f>
        <v>Ю</v>
      </c>
      <c r="H198" s="16">
        <v>766033</v>
      </c>
      <c r="I198" s="22">
        <v>8</v>
      </c>
      <c r="J198" s="31" t="s">
        <v>10</v>
      </c>
      <c r="K198" s="11">
        <v>11</v>
      </c>
      <c r="L198" s="12">
        <v>33</v>
      </c>
      <c r="M198" s="30">
        <f>K198/L198</f>
        <v>0.33333333333333331</v>
      </c>
      <c r="N198" s="29" t="str">
        <f>IF(K198&gt;75%*L198,"Победитель",IF(K198&gt;50%*L198,"Призёр","Участник"))</f>
        <v>Участник</v>
      </c>
    </row>
    <row r="199" spans="1:14" x14ac:dyDescent="0.35">
      <c r="A199" s="15">
        <v>192</v>
      </c>
      <c r="B199" s="16" t="s">
        <v>320</v>
      </c>
      <c r="C199" s="16" t="s">
        <v>73</v>
      </c>
      <c r="D199" s="16" t="s">
        <v>60</v>
      </c>
      <c r="E199" s="33" t="str">
        <f>LEFT(B199,1)</f>
        <v>Ш</v>
      </c>
      <c r="F199" s="33" t="str">
        <f>LEFT(C199,1)</f>
        <v>Д</v>
      </c>
      <c r="G199" s="33" t="str">
        <f>LEFT(D199,1)</f>
        <v>Д</v>
      </c>
      <c r="H199" s="16">
        <v>763213</v>
      </c>
      <c r="I199" s="22">
        <v>8</v>
      </c>
      <c r="J199" s="31" t="s">
        <v>10</v>
      </c>
      <c r="K199" s="11">
        <v>11</v>
      </c>
      <c r="L199" s="12">
        <v>33</v>
      </c>
      <c r="M199" s="30">
        <f>K199/L199</f>
        <v>0.33333333333333331</v>
      </c>
      <c r="N199" s="29" t="str">
        <f>IF(K199&gt;75%*L199,"Победитель",IF(K199&gt;50%*L199,"Призёр","Участник"))</f>
        <v>Участник</v>
      </c>
    </row>
    <row r="200" spans="1:14" x14ac:dyDescent="0.35">
      <c r="A200" s="15">
        <v>193</v>
      </c>
      <c r="B200" s="16" t="s">
        <v>440</v>
      </c>
      <c r="C200" s="16" t="s">
        <v>47</v>
      </c>
      <c r="D200" s="16" t="s">
        <v>30</v>
      </c>
      <c r="E200" s="33" t="str">
        <f>LEFT(B200,1)</f>
        <v>М</v>
      </c>
      <c r="F200" s="33" t="str">
        <f>LEFT(C200,1)</f>
        <v>М</v>
      </c>
      <c r="G200" s="33" t="str">
        <f>LEFT(D200,1)</f>
        <v>А</v>
      </c>
      <c r="H200" s="16">
        <v>760187</v>
      </c>
      <c r="I200" s="22">
        <v>8</v>
      </c>
      <c r="J200" s="31" t="s">
        <v>10</v>
      </c>
      <c r="K200" s="11">
        <v>10.9</v>
      </c>
      <c r="L200" s="12">
        <v>33</v>
      </c>
      <c r="M200" s="30">
        <f>K200/L200</f>
        <v>0.33030303030303032</v>
      </c>
      <c r="N200" s="29" t="str">
        <f>IF(K200&gt;75%*L200,"Победитель",IF(K200&gt;50%*L200,"Призёр","Участник"))</f>
        <v>Участник</v>
      </c>
    </row>
    <row r="201" spans="1:14" x14ac:dyDescent="0.35">
      <c r="A201" s="15">
        <v>194</v>
      </c>
      <c r="B201" s="16" t="s">
        <v>199</v>
      </c>
      <c r="C201" s="16" t="s">
        <v>200</v>
      </c>
      <c r="D201" s="16" t="s">
        <v>20</v>
      </c>
      <c r="E201" s="33" t="str">
        <f>LEFT(B201,1)</f>
        <v>Ш</v>
      </c>
      <c r="F201" s="33" t="str">
        <f>LEFT(C201,1)</f>
        <v>Е</v>
      </c>
      <c r="G201" s="33" t="str">
        <f>LEFT(D201,1)</f>
        <v>С</v>
      </c>
      <c r="H201" s="16">
        <v>764209</v>
      </c>
      <c r="I201" s="22">
        <v>8</v>
      </c>
      <c r="J201" s="31" t="s">
        <v>10</v>
      </c>
      <c r="K201" s="11">
        <v>10.8</v>
      </c>
      <c r="L201" s="12">
        <v>33</v>
      </c>
      <c r="M201" s="30">
        <f>K201/L201</f>
        <v>0.32727272727272727</v>
      </c>
      <c r="N201" s="29" t="str">
        <f>IF(K201&gt;75%*L201,"Победитель",IF(K201&gt;50%*L201,"Призёр","Участник"))</f>
        <v>Участник</v>
      </c>
    </row>
    <row r="202" spans="1:14" x14ac:dyDescent="0.35">
      <c r="A202" s="15">
        <v>195</v>
      </c>
      <c r="B202" s="16" t="s">
        <v>97</v>
      </c>
      <c r="C202" s="16" t="s">
        <v>84</v>
      </c>
      <c r="D202" s="16" t="s">
        <v>20</v>
      </c>
      <c r="E202" s="33" t="str">
        <f>LEFT(B202,1)</f>
        <v>М</v>
      </c>
      <c r="F202" s="33" t="str">
        <f>LEFT(C202,1)</f>
        <v>К</v>
      </c>
      <c r="G202" s="33" t="str">
        <f>LEFT(D202,1)</f>
        <v>С</v>
      </c>
      <c r="H202" s="16">
        <v>760184</v>
      </c>
      <c r="I202" s="22">
        <v>8</v>
      </c>
      <c r="J202" s="31" t="s">
        <v>10</v>
      </c>
      <c r="K202" s="11">
        <v>10.8</v>
      </c>
      <c r="L202" s="12">
        <v>33</v>
      </c>
      <c r="M202" s="30">
        <f>K202/L202</f>
        <v>0.32727272727272727</v>
      </c>
      <c r="N202" s="29" t="str">
        <f>IF(K202&gt;75%*L202,"Победитель",IF(K202&gt;50%*L202,"Призёр","Участник"))</f>
        <v>Участник</v>
      </c>
    </row>
    <row r="203" spans="1:14" x14ac:dyDescent="0.35">
      <c r="A203" s="15">
        <v>196</v>
      </c>
      <c r="B203" s="16" t="s">
        <v>99</v>
      </c>
      <c r="C203" s="16" t="s">
        <v>34</v>
      </c>
      <c r="D203" s="16" t="s">
        <v>86</v>
      </c>
      <c r="E203" s="33" t="str">
        <f>LEFT(B203,1)</f>
        <v>Л</v>
      </c>
      <c r="F203" s="33" t="str">
        <f>LEFT(C203,1)</f>
        <v>И</v>
      </c>
      <c r="G203" s="33" t="str">
        <f>LEFT(D203,1)</f>
        <v>А</v>
      </c>
      <c r="H203" s="16">
        <v>760187</v>
      </c>
      <c r="I203" s="22">
        <v>8</v>
      </c>
      <c r="J203" s="31" t="s">
        <v>10</v>
      </c>
      <c r="K203" s="11">
        <v>10.199999999999999</v>
      </c>
      <c r="L203" s="12">
        <v>33</v>
      </c>
      <c r="M203" s="30">
        <f>K203/L203</f>
        <v>0.30909090909090908</v>
      </c>
      <c r="N203" s="29" t="str">
        <f>IF(K203&gt;75%*L203,"Победитель",IF(K203&gt;50%*L203,"Призёр","Участник"))</f>
        <v>Участник</v>
      </c>
    </row>
    <row r="204" spans="1:14" x14ac:dyDescent="0.35">
      <c r="A204" s="15">
        <v>197</v>
      </c>
      <c r="B204" s="16" t="s">
        <v>441</v>
      </c>
      <c r="C204" s="16" t="s">
        <v>134</v>
      </c>
      <c r="D204" s="16" t="s">
        <v>28</v>
      </c>
      <c r="E204" s="33" t="str">
        <f>LEFT(B204,1)</f>
        <v>К</v>
      </c>
      <c r="F204" s="33" t="str">
        <f>LEFT(C204,1)</f>
        <v>М</v>
      </c>
      <c r="G204" s="33" t="str">
        <f>LEFT(D204,1)</f>
        <v>С</v>
      </c>
      <c r="H204" s="16">
        <v>760187</v>
      </c>
      <c r="I204" s="22">
        <v>8</v>
      </c>
      <c r="J204" s="31" t="s">
        <v>10</v>
      </c>
      <c r="K204" s="11">
        <v>10.1</v>
      </c>
      <c r="L204" s="12">
        <v>33</v>
      </c>
      <c r="M204" s="30">
        <f>K204/L204</f>
        <v>0.30606060606060603</v>
      </c>
      <c r="N204" s="29" t="str">
        <f>IF(K204&gt;75%*L204,"Победитель",IF(K204&gt;50%*L204,"Призёр","Участник"))</f>
        <v>Участник</v>
      </c>
    </row>
    <row r="205" spans="1:14" x14ac:dyDescent="0.35">
      <c r="A205" s="15">
        <v>198</v>
      </c>
      <c r="B205" s="17" t="s">
        <v>466</v>
      </c>
      <c r="C205" s="17" t="s">
        <v>25</v>
      </c>
      <c r="D205" s="17" t="s">
        <v>188</v>
      </c>
      <c r="E205" s="33" t="str">
        <f>LEFT(B205,1)</f>
        <v>З</v>
      </c>
      <c r="F205" s="33" t="str">
        <f>LEFT(C205,1)</f>
        <v>М</v>
      </c>
      <c r="G205" s="33" t="str">
        <f>LEFT(D205,1)</f>
        <v>Р</v>
      </c>
      <c r="H205" s="16">
        <v>766105</v>
      </c>
      <c r="I205" s="22">
        <v>8</v>
      </c>
      <c r="J205" s="31" t="s">
        <v>10</v>
      </c>
      <c r="K205" s="11">
        <v>10</v>
      </c>
      <c r="L205" s="12">
        <v>33</v>
      </c>
      <c r="M205" s="30">
        <f>K205/L205</f>
        <v>0.30303030303030304</v>
      </c>
      <c r="N205" s="29" t="str">
        <f>IF(K205&gt;75%*L205,"Победитель",IF(K205&gt;50%*L205,"Призёр","Участник"))</f>
        <v>Участник</v>
      </c>
    </row>
    <row r="206" spans="1:14" x14ac:dyDescent="0.35">
      <c r="A206" s="15">
        <v>199</v>
      </c>
      <c r="B206" s="16" t="s">
        <v>410</v>
      </c>
      <c r="C206" s="16" t="s">
        <v>53</v>
      </c>
      <c r="D206" s="16" t="s">
        <v>33</v>
      </c>
      <c r="E206" s="33" t="str">
        <f>LEFT(B206,1)</f>
        <v>С</v>
      </c>
      <c r="F206" s="33" t="str">
        <f>LEFT(C206,1)</f>
        <v>П</v>
      </c>
      <c r="G206" s="33" t="str">
        <f>LEFT(D206,1)</f>
        <v>Ю</v>
      </c>
      <c r="H206" s="16">
        <v>763282</v>
      </c>
      <c r="I206" s="22">
        <v>8</v>
      </c>
      <c r="J206" s="31" t="s">
        <v>10</v>
      </c>
      <c r="K206" s="11">
        <v>9.6</v>
      </c>
      <c r="L206" s="12">
        <v>33</v>
      </c>
      <c r="M206" s="30">
        <f>K206/L206</f>
        <v>0.29090909090909089</v>
      </c>
      <c r="N206" s="29" t="str">
        <f>IF(K206&gt;75%*L206,"Победитель",IF(K206&gt;50%*L206,"Призёр","Участник"))</f>
        <v>Участник</v>
      </c>
    </row>
    <row r="207" spans="1:14" x14ac:dyDescent="0.35">
      <c r="A207" s="15">
        <v>200</v>
      </c>
      <c r="B207" s="16" t="s">
        <v>316</v>
      </c>
      <c r="C207" s="16" t="s">
        <v>162</v>
      </c>
      <c r="D207" s="16" t="s">
        <v>317</v>
      </c>
      <c r="E207" s="33" t="str">
        <f>LEFT(B207,1)</f>
        <v>П</v>
      </c>
      <c r="F207" s="33" t="str">
        <f>LEFT(C207,1)</f>
        <v>Е</v>
      </c>
      <c r="G207" s="33" t="str">
        <f>LEFT(D207,1)</f>
        <v>Г</v>
      </c>
      <c r="H207" s="16">
        <v>763213</v>
      </c>
      <c r="I207" s="22">
        <v>8</v>
      </c>
      <c r="J207" s="31" t="s">
        <v>10</v>
      </c>
      <c r="K207" s="11">
        <v>9.4</v>
      </c>
      <c r="L207" s="12">
        <v>33</v>
      </c>
      <c r="M207" s="30">
        <f>K207/L207</f>
        <v>0.28484848484848485</v>
      </c>
      <c r="N207" s="29" t="str">
        <f>IF(K207&gt;75%*L207,"Победитель",IF(K207&gt;50%*L207,"Призёр","Участник"))</f>
        <v>Участник</v>
      </c>
    </row>
    <row r="208" spans="1:14" x14ac:dyDescent="0.35">
      <c r="A208" s="15">
        <v>201</v>
      </c>
      <c r="B208" s="16" t="s">
        <v>209</v>
      </c>
      <c r="C208" s="16" t="s">
        <v>200</v>
      </c>
      <c r="D208" s="16" t="s">
        <v>20</v>
      </c>
      <c r="E208" s="33" t="str">
        <f>LEFT(B208,1)</f>
        <v>С</v>
      </c>
      <c r="F208" s="33" t="str">
        <f>LEFT(C208,1)</f>
        <v>Е</v>
      </c>
      <c r="G208" s="33" t="str">
        <f>LEFT(D208,1)</f>
        <v>С</v>
      </c>
      <c r="H208" s="16">
        <v>760244</v>
      </c>
      <c r="I208" s="22">
        <v>8</v>
      </c>
      <c r="J208" s="31" t="s">
        <v>10</v>
      </c>
      <c r="K208" s="11">
        <v>9.4</v>
      </c>
      <c r="L208" s="12">
        <v>33</v>
      </c>
      <c r="M208" s="30">
        <f>K208/L208</f>
        <v>0.28484848484848485</v>
      </c>
      <c r="N208" s="29" t="str">
        <f>IF(K208&gt;75%*L208,"Победитель",IF(K208&gt;50%*L208,"Призёр","Участник"))</f>
        <v>Участник</v>
      </c>
    </row>
    <row r="209" spans="1:14" x14ac:dyDescent="0.35">
      <c r="A209" s="15">
        <v>202</v>
      </c>
      <c r="B209" s="16" t="s">
        <v>441</v>
      </c>
      <c r="C209" s="16" t="s">
        <v>34</v>
      </c>
      <c r="D209" s="16" t="s">
        <v>28</v>
      </c>
      <c r="E209" s="33" t="str">
        <f>LEFT(B209,1)</f>
        <v>К</v>
      </c>
      <c r="F209" s="33" t="str">
        <f>LEFT(C209,1)</f>
        <v>И</v>
      </c>
      <c r="G209" s="33" t="str">
        <f>LEFT(D209,1)</f>
        <v>С</v>
      </c>
      <c r="H209" s="16">
        <v>760187</v>
      </c>
      <c r="I209" s="22">
        <v>8</v>
      </c>
      <c r="J209" s="31" t="s">
        <v>10</v>
      </c>
      <c r="K209" s="11">
        <v>9.1</v>
      </c>
      <c r="L209" s="12">
        <v>33</v>
      </c>
      <c r="M209" s="30">
        <f>K209/L209</f>
        <v>0.27575757575757576</v>
      </c>
      <c r="N209" s="29" t="str">
        <f>IF(K209&gt;75%*L209,"Победитель",IF(K209&gt;50%*L209,"Призёр","Участник"))</f>
        <v>Участник</v>
      </c>
    </row>
    <row r="210" spans="1:14" x14ac:dyDescent="0.35">
      <c r="A210" s="15">
        <v>203</v>
      </c>
      <c r="B210" s="16" t="s">
        <v>338</v>
      </c>
      <c r="C210" s="16" t="s">
        <v>170</v>
      </c>
      <c r="D210" s="16" t="s">
        <v>67</v>
      </c>
      <c r="E210" s="33" t="str">
        <f>LEFT(B210,1)</f>
        <v>С</v>
      </c>
      <c r="F210" s="33" t="str">
        <f>LEFT(C210,1)</f>
        <v>О</v>
      </c>
      <c r="G210" s="33" t="str">
        <f>LEFT(D210,1)</f>
        <v>Д</v>
      </c>
      <c r="H210" s="16">
        <v>760188</v>
      </c>
      <c r="I210" s="22">
        <v>8</v>
      </c>
      <c r="J210" s="31" t="s">
        <v>10</v>
      </c>
      <c r="K210" s="11">
        <v>8</v>
      </c>
      <c r="L210" s="12">
        <v>33</v>
      </c>
      <c r="M210" s="30">
        <f>K210/L210</f>
        <v>0.24242424242424243</v>
      </c>
      <c r="N210" s="29" t="str">
        <f>IF(K210&gt;75%*L210,"Победитель",IF(K210&gt;50%*L210,"Призёр","Участник"))</f>
        <v>Участник</v>
      </c>
    </row>
    <row r="211" spans="1:14" x14ac:dyDescent="0.35">
      <c r="A211" s="15">
        <v>204</v>
      </c>
      <c r="B211" s="16" t="s">
        <v>411</v>
      </c>
      <c r="C211" s="16" t="s">
        <v>32</v>
      </c>
      <c r="D211" s="16" t="s">
        <v>57</v>
      </c>
      <c r="E211" s="33" t="str">
        <f>LEFT(B211,1)</f>
        <v>Д</v>
      </c>
      <c r="F211" s="33" t="str">
        <f>LEFT(C211,1)</f>
        <v>Е</v>
      </c>
      <c r="G211" s="33" t="str">
        <f>LEFT(D211,1)</f>
        <v>А</v>
      </c>
      <c r="H211" s="16">
        <v>763282</v>
      </c>
      <c r="I211" s="22">
        <v>8</v>
      </c>
      <c r="J211" s="31" t="s">
        <v>10</v>
      </c>
      <c r="K211" s="11">
        <v>7.8</v>
      </c>
      <c r="L211" s="12">
        <v>33</v>
      </c>
      <c r="M211" s="30">
        <f>K211/L211</f>
        <v>0.23636363636363636</v>
      </c>
      <c r="N211" s="29" t="str">
        <f>IF(K211&gt;75%*L211,"Победитель",IF(K211&gt;50%*L211,"Призёр","Участник"))</f>
        <v>Участник</v>
      </c>
    </row>
    <row r="212" spans="1:14" x14ac:dyDescent="0.35">
      <c r="A212" s="15">
        <v>205</v>
      </c>
      <c r="B212" s="16" t="s">
        <v>101</v>
      </c>
      <c r="C212" s="16" t="s">
        <v>120</v>
      </c>
      <c r="D212" s="16" t="s">
        <v>112</v>
      </c>
      <c r="E212" s="33" t="str">
        <f>LEFT(B212,1)</f>
        <v>Р</v>
      </c>
      <c r="F212" s="33" t="str">
        <f>LEFT(C212,1)</f>
        <v>Я</v>
      </c>
      <c r="G212" s="33" t="str">
        <f>LEFT(D212,1)</f>
        <v>Д</v>
      </c>
      <c r="H212" s="16">
        <v>763213</v>
      </c>
      <c r="I212" s="22">
        <v>8</v>
      </c>
      <c r="J212" s="31" t="s">
        <v>10</v>
      </c>
      <c r="K212" s="11">
        <v>7.7</v>
      </c>
      <c r="L212" s="12">
        <v>33</v>
      </c>
      <c r="M212" s="30">
        <f>K212/L212</f>
        <v>0.23333333333333334</v>
      </c>
      <c r="N212" s="29" t="str">
        <f>IF(K212&gt;75%*L212,"Победитель",IF(K212&gt;50%*L212,"Призёр","Участник"))</f>
        <v>Участник</v>
      </c>
    </row>
    <row r="213" spans="1:14" x14ac:dyDescent="0.35">
      <c r="A213" s="15">
        <v>206</v>
      </c>
      <c r="B213" s="16" t="s">
        <v>396</v>
      </c>
      <c r="C213" s="16" t="s">
        <v>43</v>
      </c>
      <c r="D213" s="16" t="s">
        <v>24</v>
      </c>
      <c r="E213" s="33" t="str">
        <f>LEFT(B213,1)</f>
        <v>С</v>
      </c>
      <c r="F213" s="33" t="str">
        <f>LEFT(C213,1)</f>
        <v>В</v>
      </c>
      <c r="G213" s="33" t="str">
        <f>LEFT(D213,1)</f>
        <v>А</v>
      </c>
      <c r="H213" s="16">
        <v>760186</v>
      </c>
      <c r="I213" s="22">
        <v>8</v>
      </c>
      <c r="J213" s="31" t="s">
        <v>10</v>
      </c>
      <c r="K213" s="11">
        <v>7.3</v>
      </c>
      <c r="L213" s="12">
        <v>33</v>
      </c>
      <c r="M213" s="30">
        <f>K213/L213</f>
        <v>0.22121212121212119</v>
      </c>
      <c r="N213" s="29" t="str">
        <f>IF(K213&gt;75%*L213,"Победитель",IF(K213&gt;50%*L213,"Призёр","Участник"))</f>
        <v>Участник</v>
      </c>
    </row>
    <row r="214" spans="1:14" x14ac:dyDescent="0.35">
      <c r="A214" s="15">
        <v>207</v>
      </c>
      <c r="B214" s="16" t="s">
        <v>442</v>
      </c>
      <c r="C214" s="16" t="s">
        <v>443</v>
      </c>
      <c r="D214" s="16" t="s">
        <v>77</v>
      </c>
      <c r="E214" s="33" t="str">
        <f>LEFT(B214,1)</f>
        <v>А</v>
      </c>
      <c r="F214" s="33" t="str">
        <f>LEFT(C214,1)</f>
        <v>А</v>
      </c>
      <c r="G214" s="33" t="str">
        <f>LEFT(D214,1)</f>
        <v>И</v>
      </c>
      <c r="H214" s="16">
        <v>760187</v>
      </c>
      <c r="I214" s="22">
        <v>8</v>
      </c>
      <c r="J214" s="31" t="s">
        <v>10</v>
      </c>
      <c r="K214" s="11">
        <v>6.9</v>
      </c>
      <c r="L214" s="12">
        <v>33</v>
      </c>
      <c r="M214" s="30">
        <f>K214/L214</f>
        <v>0.20909090909090911</v>
      </c>
      <c r="N214" s="29" t="str">
        <f>IF(K214&gt;75%*L214,"Победитель",IF(K214&gt;50%*L214,"Призёр","Участник"))</f>
        <v>Участник</v>
      </c>
    </row>
    <row r="215" spans="1:14" x14ac:dyDescent="0.35">
      <c r="A215" s="15">
        <v>208</v>
      </c>
      <c r="B215" s="16" t="s">
        <v>476</v>
      </c>
      <c r="C215" s="16" t="s">
        <v>128</v>
      </c>
      <c r="D215" s="16" t="s">
        <v>82</v>
      </c>
      <c r="E215" s="33" t="str">
        <f>LEFT(B215,1)</f>
        <v>А</v>
      </c>
      <c r="F215" s="33" t="str">
        <f>LEFT(C215,1)</f>
        <v>А</v>
      </c>
      <c r="G215" s="33" t="str">
        <f>LEFT(D215,1)</f>
        <v>М</v>
      </c>
      <c r="H215" s="16">
        <v>760186</v>
      </c>
      <c r="I215" s="22">
        <v>8</v>
      </c>
      <c r="J215" s="31" t="s">
        <v>10</v>
      </c>
      <c r="K215" s="11">
        <v>6.9</v>
      </c>
      <c r="L215" s="12">
        <v>33</v>
      </c>
      <c r="M215" s="30">
        <f>K215/L215</f>
        <v>0.20909090909090911</v>
      </c>
      <c r="N215" s="29" t="str">
        <f>IF(K215&gt;75%*L215,"Победитель",IF(K215&gt;50%*L215,"Призёр","Участник"))</f>
        <v>Участник</v>
      </c>
    </row>
    <row r="216" spans="1:14" x14ac:dyDescent="0.35">
      <c r="A216" s="15">
        <v>209</v>
      </c>
      <c r="B216" s="16" t="s">
        <v>535</v>
      </c>
      <c r="C216" s="16" t="s">
        <v>536</v>
      </c>
      <c r="D216" s="16" t="s">
        <v>537</v>
      </c>
      <c r="E216" s="33" t="str">
        <f>LEFT(B216,1)</f>
        <v>Н</v>
      </c>
      <c r="F216" s="33" t="str">
        <f>LEFT(C216,1)</f>
        <v>Р</v>
      </c>
      <c r="G216" s="33" t="str">
        <f>LEFT(D216,1)</f>
        <v>М</v>
      </c>
      <c r="H216" s="16">
        <v>763117</v>
      </c>
      <c r="I216" s="22">
        <v>8</v>
      </c>
      <c r="J216" s="31" t="s">
        <v>10</v>
      </c>
      <c r="K216" s="11">
        <v>6.2</v>
      </c>
      <c r="L216" s="12">
        <v>33</v>
      </c>
      <c r="M216" s="30">
        <f>K216/L216</f>
        <v>0.1878787878787879</v>
      </c>
      <c r="N216" s="29" t="str">
        <f>IF(K216&gt;75%*L216,"Победитель",IF(K216&gt;50%*L216,"Призёр","Участник"))</f>
        <v>Участник</v>
      </c>
    </row>
    <row r="217" spans="1:14" x14ac:dyDescent="0.35">
      <c r="A217" s="15">
        <v>210</v>
      </c>
      <c r="B217" s="16" t="s">
        <v>289</v>
      </c>
      <c r="C217" s="16" t="s">
        <v>290</v>
      </c>
      <c r="D217" s="16" t="s">
        <v>14</v>
      </c>
      <c r="E217" s="33" t="str">
        <f>LEFT(B217,1)</f>
        <v>А</v>
      </c>
      <c r="F217" s="33" t="str">
        <f>LEFT(C217,1)</f>
        <v>Д</v>
      </c>
      <c r="G217" s="33" t="str">
        <f>LEFT(D217,1)</f>
        <v>А</v>
      </c>
      <c r="H217" s="16">
        <v>766033</v>
      </c>
      <c r="I217" s="22">
        <v>8</v>
      </c>
      <c r="J217" s="31" t="s">
        <v>10</v>
      </c>
      <c r="K217" s="11">
        <v>5.9</v>
      </c>
      <c r="L217" s="12">
        <v>33</v>
      </c>
      <c r="M217" s="30">
        <f>K217/L217</f>
        <v>0.1787878787878788</v>
      </c>
      <c r="N217" s="29" t="str">
        <f>IF(K217&gt;75%*L217,"Победитель",IF(K217&gt;50%*L217,"Призёр","Участник"))</f>
        <v>Участник</v>
      </c>
    </row>
    <row r="218" spans="1:14" x14ac:dyDescent="0.35">
      <c r="A218" s="15">
        <v>211</v>
      </c>
      <c r="B218" s="16" t="s">
        <v>291</v>
      </c>
      <c r="C218" s="16" t="s">
        <v>292</v>
      </c>
      <c r="D218" s="16" t="s">
        <v>293</v>
      </c>
      <c r="E218" s="33" t="str">
        <f>LEFT(B218,1)</f>
        <v>Д</v>
      </c>
      <c r="F218" s="33" t="str">
        <f>LEFT(C218,1)</f>
        <v>С</v>
      </c>
      <c r="G218" s="33" t="str">
        <f>LEFT(D218,1)</f>
        <v>С</v>
      </c>
      <c r="H218" s="16">
        <v>766033</v>
      </c>
      <c r="I218" s="22">
        <v>8</v>
      </c>
      <c r="J218" s="31" t="s">
        <v>10</v>
      </c>
      <c r="K218" s="11">
        <v>5.2</v>
      </c>
      <c r="L218" s="12">
        <v>33</v>
      </c>
      <c r="M218" s="30">
        <f>K218/L218</f>
        <v>0.15757575757575759</v>
      </c>
      <c r="N218" s="29" t="str">
        <f>IF(K218&gt;75%*L218,"Победитель",IF(K218&gt;50%*L218,"Призёр","Участник"))</f>
        <v>Участник</v>
      </c>
    </row>
    <row r="219" spans="1:14" x14ac:dyDescent="0.35">
      <c r="A219" s="15">
        <v>212</v>
      </c>
      <c r="B219" s="16" t="s">
        <v>321</v>
      </c>
      <c r="C219" s="16" t="s">
        <v>138</v>
      </c>
      <c r="D219" s="16" t="s">
        <v>20</v>
      </c>
      <c r="E219" s="33" t="str">
        <f>LEFT(B219,1)</f>
        <v>Ю</v>
      </c>
      <c r="F219" s="33" t="str">
        <f>LEFT(C219,1)</f>
        <v>О</v>
      </c>
      <c r="G219" s="33" t="str">
        <f>LEFT(D219,1)</f>
        <v>С</v>
      </c>
      <c r="H219" s="16">
        <v>763213</v>
      </c>
      <c r="I219" s="22">
        <v>8</v>
      </c>
      <c r="J219" s="31" t="s">
        <v>10</v>
      </c>
      <c r="K219" s="11">
        <v>5.0999999999999996</v>
      </c>
      <c r="L219" s="12">
        <v>33</v>
      </c>
      <c r="M219" s="30">
        <f>K219/L219</f>
        <v>0.15454545454545454</v>
      </c>
      <c r="N219" s="29" t="str">
        <f>IF(K219&gt;75%*L219,"Победитель",IF(K219&gt;50%*L219,"Призёр","Участник"))</f>
        <v>Участник</v>
      </c>
    </row>
    <row r="220" spans="1:14" x14ac:dyDescent="0.35">
      <c r="A220" s="15">
        <v>213</v>
      </c>
      <c r="B220" s="16" t="s">
        <v>286</v>
      </c>
      <c r="C220" s="16" t="s">
        <v>17</v>
      </c>
      <c r="D220" s="16" t="s">
        <v>24</v>
      </c>
      <c r="E220" s="33" t="str">
        <f>LEFT(B220,1)</f>
        <v>Д</v>
      </c>
      <c r="F220" s="33" t="str">
        <f>LEFT(C220,1)</f>
        <v>А</v>
      </c>
      <c r="G220" s="33" t="str">
        <f>LEFT(D220,1)</f>
        <v>А</v>
      </c>
      <c r="H220" s="16">
        <v>766033</v>
      </c>
      <c r="I220" s="22">
        <v>8</v>
      </c>
      <c r="J220" s="31" t="s">
        <v>10</v>
      </c>
      <c r="K220" s="11">
        <v>3.5</v>
      </c>
      <c r="L220" s="12">
        <v>33</v>
      </c>
      <c r="M220" s="30">
        <f>K220/L220</f>
        <v>0.10606060606060606</v>
      </c>
      <c r="N220" s="29" t="str">
        <f>IF(K220&gt;75%*L220,"Победитель",IF(K220&gt;50%*L220,"Призёр","Участник"))</f>
        <v>Участник</v>
      </c>
    </row>
    <row r="221" spans="1:14" x14ac:dyDescent="0.35">
      <c r="A221" s="15">
        <v>214</v>
      </c>
      <c r="B221" s="16" t="s">
        <v>251</v>
      </c>
      <c r="C221" s="16" t="s">
        <v>342</v>
      </c>
      <c r="D221" s="16" t="s">
        <v>41</v>
      </c>
      <c r="E221" s="33" t="str">
        <f>LEFT(B221,1)</f>
        <v>М</v>
      </c>
      <c r="F221" s="33" t="str">
        <f>LEFT(C221,1)</f>
        <v>Д</v>
      </c>
      <c r="G221" s="33" t="str">
        <f>LEFT(D221,1)</f>
        <v>И</v>
      </c>
      <c r="H221" s="16">
        <v>760188</v>
      </c>
      <c r="I221" s="22">
        <v>8</v>
      </c>
      <c r="J221" s="31" t="s">
        <v>10</v>
      </c>
      <c r="K221" s="11">
        <v>2</v>
      </c>
      <c r="L221" s="12">
        <v>33</v>
      </c>
      <c r="M221" s="30">
        <f>K221/L221</f>
        <v>6.0606060606060608E-2</v>
      </c>
      <c r="N221" s="29" t="str">
        <f>IF(K221&gt;75%*L221,"Победитель",IF(K221&gt;50%*L221,"Призёр","Участник"))</f>
        <v>Участник</v>
      </c>
    </row>
    <row r="222" spans="1:14" x14ac:dyDescent="0.35">
      <c r="A222" s="15">
        <v>215</v>
      </c>
      <c r="B222" s="16" t="s">
        <v>341</v>
      </c>
      <c r="C222" s="16" t="s">
        <v>115</v>
      </c>
      <c r="D222" s="16" t="s">
        <v>310</v>
      </c>
      <c r="E222" s="33" t="str">
        <f>LEFT(B222,1)</f>
        <v>К</v>
      </c>
      <c r="F222" s="33" t="str">
        <f>LEFT(C222,1)</f>
        <v>В</v>
      </c>
      <c r="G222" s="33" t="str">
        <f>LEFT(D222,1)</f>
        <v>Я</v>
      </c>
      <c r="H222" s="16">
        <v>760188</v>
      </c>
      <c r="I222" s="22">
        <v>8</v>
      </c>
      <c r="J222" s="31" t="s">
        <v>10</v>
      </c>
      <c r="K222" s="11">
        <v>1</v>
      </c>
      <c r="L222" s="12">
        <v>33</v>
      </c>
      <c r="M222" s="30">
        <f>K222/L222</f>
        <v>3.0303030303030304E-2</v>
      </c>
      <c r="N222" s="29" t="str">
        <f>IF(K222&gt;75%*L222,"Победитель",IF(K222&gt;50%*L222,"Призёр","Участник"))</f>
        <v>Участник</v>
      </c>
    </row>
    <row r="223" spans="1:14" x14ac:dyDescent="0.35">
      <c r="A223" s="15">
        <v>216</v>
      </c>
      <c r="B223" s="16" t="s">
        <v>107</v>
      </c>
      <c r="C223" s="16" t="s">
        <v>73</v>
      </c>
      <c r="D223" s="16" t="s">
        <v>24</v>
      </c>
      <c r="E223" s="33" t="str">
        <f>LEFT(B223,1)</f>
        <v>Я</v>
      </c>
      <c r="F223" s="33" t="str">
        <f>LEFT(C223,1)</f>
        <v>Д</v>
      </c>
      <c r="G223" s="33" t="str">
        <f>LEFT(D223,1)</f>
        <v>А</v>
      </c>
      <c r="H223" s="16">
        <v>760184</v>
      </c>
      <c r="I223" s="22">
        <v>9</v>
      </c>
      <c r="J223" s="31" t="s">
        <v>10</v>
      </c>
      <c r="K223" s="11">
        <v>36.700000000000003</v>
      </c>
      <c r="L223" s="32">
        <v>57</v>
      </c>
      <c r="M223" s="30">
        <f>K223/L223</f>
        <v>0.64385964912280702</v>
      </c>
      <c r="N223" s="45" t="str">
        <f>IF(K223&gt;75%*L223,"Победитель",IF(K223&gt;50%*L223,"Призёр","Участник"))</f>
        <v>Призёр</v>
      </c>
    </row>
    <row r="224" spans="1:14" x14ac:dyDescent="0.35">
      <c r="A224" s="15">
        <v>217</v>
      </c>
      <c r="B224" s="16" t="s">
        <v>477</v>
      </c>
      <c r="C224" s="16" t="s">
        <v>279</v>
      </c>
      <c r="D224" s="16" t="s">
        <v>57</v>
      </c>
      <c r="E224" s="33" t="str">
        <f>LEFT(B224,1)</f>
        <v>П</v>
      </c>
      <c r="F224" s="33" t="str">
        <f>LEFT(C224,1)</f>
        <v>В</v>
      </c>
      <c r="G224" s="33" t="str">
        <f>LEFT(D224,1)</f>
        <v>А</v>
      </c>
      <c r="H224" s="16">
        <v>760186</v>
      </c>
      <c r="I224" s="22">
        <v>9</v>
      </c>
      <c r="J224" s="31" t="s">
        <v>10</v>
      </c>
      <c r="K224" s="11">
        <v>34.200000000000003</v>
      </c>
      <c r="L224" s="32">
        <v>57</v>
      </c>
      <c r="M224" s="30">
        <f>K224/L224</f>
        <v>0.60000000000000009</v>
      </c>
      <c r="N224" s="45" t="str">
        <f>IF(K224&gt;75%*L224,"Победитель",IF(K224&gt;50%*L224,"Призёр","Участник"))</f>
        <v>Призёр</v>
      </c>
    </row>
    <row r="225" spans="1:14" x14ac:dyDescent="0.35">
      <c r="A225" s="15">
        <v>218</v>
      </c>
      <c r="B225" s="16" t="s">
        <v>280</v>
      </c>
      <c r="C225" s="16" t="s">
        <v>518</v>
      </c>
      <c r="D225" s="16"/>
      <c r="E225" s="33" t="str">
        <f>LEFT(B225,1)</f>
        <v>К</v>
      </c>
      <c r="F225" s="33" t="str">
        <f>LEFT(C225,1)</f>
        <v>С</v>
      </c>
      <c r="G225" s="33" t="str">
        <f>LEFT(D225,1)</f>
        <v/>
      </c>
      <c r="H225" s="16">
        <v>766104</v>
      </c>
      <c r="I225" s="22">
        <v>9</v>
      </c>
      <c r="J225" s="31" t="s">
        <v>10</v>
      </c>
      <c r="K225" s="11">
        <v>32.700000000000003</v>
      </c>
      <c r="L225" s="32">
        <v>57</v>
      </c>
      <c r="M225" s="30">
        <f>K225/L225</f>
        <v>0.5736842105263158</v>
      </c>
      <c r="N225" s="45" t="str">
        <f>IF(K225&gt;75%*L225,"Победитель",IF(K225&gt;50%*L225,"Призёр","Участник"))</f>
        <v>Призёр</v>
      </c>
    </row>
    <row r="226" spans="1:14" x14ac:dyDescent="0.35">
      <c r="A226" s="15">
        <v>219</v>
      </c>
      <c r="B226" s="16" t="s">
        <v>207</v>
      </c>
      <c r="C226" s="16" t="s">
        <v>84</v>
      </c>
      <c r="D226" s="16" t="s">
        <v>20</v>
      </c>
      <c r="E226" s="33" t="str">
        <f>LEFT(B226,1)</f>
        <v>Р</v>
      </c>
      <c r="F226" s="33" t="str">
        <f>LEFT(C226,1)</f>
        <v>К</v>
      </c>
      <c r="G226" s="33" t="str">
        <f>LEFT(D226,1)</f>
        <v>С</v>
      </c>
      <c r="H226" s="16">
        <v>764209</v>
      </c>
      <c r="I226" s="22">
        <v>9</v>
      </c>
      <c r="J226" s="31" t="s">
        <v>10</v>
      </c>
      <c r="K226" s="11">
        <v>30.1</v>
      </c>
      <c r="L226" s="32">
        <v>57</v>
      </c>
      <c r="M226" s="30">
        <f>K226/L226</f>
        <v>0.52807017543859647</v>
      </c>
      <c r="N226" s="45" t="str">
        <f>IF(K226&gt;75%*L226,"Победитель",IF(K226&gt;50%*L226,"Призёр","Участник"))</f>
        <v>Призёр</v>
      </c>
    </row>
    <row r="227" spans="1:14" x14ac:dyDescent="0.35">
      <c r="A227" s="15">
        <v>220</v>
      </c>
      <c r="B227" s="16" t="s">
        <v>327</v>
      </c>
      <c r="C227" s="16" t="s">
        <v>380</v>
      </c>
      <c r="D227" s="16" t="s">
        <v>328</v>
      </c>
      <c r="E227" s="33" t="str">
        <f>LEFT(B227,1)</f>
        <v>А</v>
      </c>
      <c r="F227" s="33" t="str">
        <f>LEFT(C227,1)</f>
        <v>З</v>
      </c>
      <c r="G227" s="33" t="str">
        <f>LEFT(D227,1)</f>
        <v>С</v>
      </c>
      <c r="H227" s="16">
        <v>760188</v>
      </c>
      <c r="I227" s="22">
        <v>9</v>
      </c>
      <c r="J227" s="31" t="s">
        <v>10</v>
      </c>
      <c r="K227" s="11">
        <v>30</v>
      </c>
      <c r="L227" s="32">
        <v>57</v>
      </c>
      <c r="M227" s="30">
        <f>K227/L227</f>
        <v>0.52631578947368418</v>
      </c>
      <c r="N227" s="45" t="str">
        <f>IF(K227&gt;75%*L227,"Победитель",IF(K227&gt;50%*L227,"Призёр","Участник"))</f>
        <v>Призёр</v>
      </c>
    </row>
    <row r="228" spans="1:14" x14ac:dyDescent="0.35">
      <c r="A228" s="15">
        <v>221</v>
      </c>
      <c r="B228" s="16" t="s">
        <v>314</v>
      </c>
      <c r="C228" s="16" t="s">
        <v>84</v>
      </c>
      <c r="D228" s="16" t="s">
        <v>60</v>
      </c>
      <c r="E228" s="33" t="str">
        <f>LEFT(B228,1)</f>
        <v>О</v>
      </c>
      <c r="F228" s="33" t="str">
        <f>LEFT(C228,1)</f>
        <v>К</v>
      </c>
      <c r="G228" s="33" t="str">
        <f>LEFT(D228,1)</f>
        <v>Д</v>
      </c>
      <c r="H228" s="16">
        <v>763282</v>
      </c>
      <c r="I228" s="22">
        <v>9</v>
      </c>
      <c r="J228" s="31" t="s">
        <v>10</v>
      </c>
      <c r="K228" s="11">
        <v>30</v>
      </c>
      <c r="L228" s="32">
        <v>57</v>
      </c>
      <c r="M228" s="30">
        <f>K228/L228</f>
        <v>0.52631578947368418</v>
      </c>
      <c r="N228" s="45" t="str">
        <f>IF(K228&gt;75%*L228,"Победитель",IF(K228&gt;50%*L228,"Призёр","Участник"))</f>
        <v>Призёр</v>
      </c>
    </row>
    <row r="229" spans="1:14" x14ac:dyDescent="0.35">
      <c r="A229" s="15">
        <v>222</v>
      </c>
      <c r="B229" s="16" t="s">
        <v>254</v>
      </c>
      <c r="C229" s="16" t="s">
        <v>73</v>
      </c>
      <c r="D229" s="16" t="s">
        <v>255</v>
      </c>
      <c r="E229" s="33" t="str">
        <f>LEFT(B229,1)</f>
        <v>Б</v>
      </c>
      <c r="F229" s="33" t="str">
        <f>LEFT(C229,1)</f>
        <v>Д</v>
      </c>
      <c r="G229" s="33" t="str">
        <f>LEFT(D229,1)</f>
        <v>Э</v>
      </c>
      <c r="H229" s="16">
        <v>760186</v>
      </c>
      <c r="I229" s="22">
        <v>9</v>
      </c>
      <c r="J229" s="31" t="s">
        <v>10</v>
      </c>
      <c r="K229" s="11">
        <v>30</v>
      </c>
      <c r="L229" s="32">
        <v>57</v>
      </c>
      <c r="M229" s="30">
        <f>K229/L229</f>
        <v>0.52631578947368418</v>
      </c>
      <c r="N229" s="45" t="str">
        <f>IF(K229&gt;75%*L229,"Победитель",IF(K229&gt;50%*L229,"Призёр","Участник"))</f>
        <v>Призёр</v>
      </c>
    </row>
    <row r="230" spans="1:14" x14ac:dyDescent="0.35">
      <c r="A230" s="15">
        <v>223</v>
      </c>
      <c r="B230" s="16" t="s">
        <v>500</v>
      </c>
      <c r="C230" s="16" t="s">
        <v>158</v>
      </c>
      <c r="D230" s="16" t="s">
        <v>112</v>
      </c>
      <c r="E230" s="33" t="str">
        <f>LEFT(B230,1)</f>
        <v>Б</v>
      </c>
      <c r="F230" s="33" t="str">
        <f>LEFT(C230,1)</f>
        <v>С</v>
      </c>
      <c r="G230" s="33" t="str">
        <f>LEFT(D230,1)</f>
        <v>Д</v>
      </c>
      <c r="H230" s="16">
        <v>760184</v>
      </c>
      <c r="I230" s="22">
        <v>9</v>
      </c>
      <c r="J230" s="31" t="s">
        <v>10</v>
      </c>
      <c r="K230" s="11">
        <v>29.8</v>
      </c>
      <c r="L230" s="32">
        <v>57</v>
      </c>
      <c r="M230" s="30">
        <f>K230/L230</f>
        <v>0.52280701754385961</v>
      </c>
      <c r="N230" s="29" t="str">
        <f>IF(K230&gt;75%*L230,"Победитель",IF(K230&gt;50%*L230,"Призёр","Участник"))</f>
        <v>Призёр</v>
      </c>
    </row>
    <row r="231" spans="1:14" x14ac:dyDescent="0.35">
      <c r="A231" s="15">
        <v>224</v>
      </c>
      <c r="B231" s="16" t="s">
        <v>109</v>
      </c>
      <c r="C231" s="16" t="s">
        <v>110</v>
      </c>
      <c r="D231" s="16" t="s">
        <v>33</v>
      </c>
      <c r="E231" s="33" t="str">
        <f>LEFT(B231,1)</f>
        <v>К</v>
      </c>
      <c r="F231" s="33" t="str">
        <f>LEFT(C231,1)</f>
        <v>С</v>
      </c>
      <c r="G231" s="33" t="str">
        <f>LEFT(D231,1)</f>
        <v>Ю</v>
      </c>
      <c r="H231" s="16">
        <v>760184</v>
      </c>
      <c r="I231" s="22">
        <v>9</v>
      </c>
      <c r="J231" s="31" t="s">
        <v>10</v>
      </c>
      <c r="K231" s="11">
        <v>29.5</v>
      </c>
      <c r="L231" s="32">
        <v>57</v>
      </c>
      <c r="M231" s="30">
        <f>K231/L231</f>
        <v>0.51754385964912286</v>
      </c>
      <c r="N231" s="29" t="str">
        <f>IF(K231&gt;75%*L231,"Победитель",IF(K231&gt;50%*L231,"Призёр","Участник"))</f>
        <v>Призёр</v>
      </c>
    </row>
    <row r="232" spans="1:14" x14ac:dyDescent="0.35">
      <c r="A232" s="15">
        <v>225</v>
      </c>
      <c r="B232" s="16" t="s">
        <v>325</v>
      </c>
      <c r="C232" s="16" t="s">
        <v>32</v>
      </c>
      <c r="D232" s="16"/>
      <c r="E232" s="33" t="str">
        <f>LEFT(B232,1)</f>
        <v>С</v>
      </c>
      <c r="F232" s="33" t="str">
        <f>LEFT(C232,1)</f>
        <v>Е</v>
      </c>
      <c r="G232" s="33" t="str">
        <f>LEFT(D232,1)</f>
        <v/>
      </c>
      <c r="H232" s="16">
        <v>766104</v>
      </c>
      <c r="I232" s="22">
        <v>9</v>
      </c>
      <c r="J232" s="31" t="s">
        <v>10</v>
      </c>
      <c r="K232" s="11">
        <v>28.7</v>
      </c>
      <c r="L232" s="32">
        <v>57</v>
      </c>
      <c r="M232" s="30">
        <f>K232/L232</f>
        <v>0.50350877192982457</v>
      </c>
      <c r="N232" s="29" t="str">
        <f>IF(K232&gt;75%*L232,"Победитель",IF(K232&gt;50%*L232,"Призёр","Участник"))</f>
        <v>Призёр</v>
      </c>
    </row>
    <row r="233" spans="1:14" x14ac:dyDescent="0.35">
      <c r="A233" s="15">
        <v>226</v>
      </c>
      <c r="B233" s="16" t="s">
        <v>98</v>
      </c>
      <c r="C233" s="16" t="s">
        <v>27</v>
      </c>
      <c r="D233" s="16" t="s">
        <v>14</v>
      </c>
      <c r="E233" s="33" t="str">
        <f>LEFT(B233,1)</f>
        <v>М</v>
      </c>
      <c r="F233" s="33" t="str">
        <f>LEFT(C233,1)</f>
        <v>Д</v>
      </c>
      <c r="G233" s="33" t="str">
        <f>LEFT(D233,1)</f>
        <v>А</v>
      </c>
      <c r="H233" s="16">
        <v>760184</v>
      </c>
      <c r="I233" s="22">
        <v>9</v>
      </c>
      <c r="J233" s="31" t="s">
        <v>10</v>
      </c>
      <c r="K233" s="11">
        <v>28.4</v>
      </c>
      <c r="L233" s="32">
        <v>57</v>
      </c>
      <c r="M233" s="30">
        <f>K233/L233</f>
        <v>0.49824561403508771</v>
      </c>
      <c r="N233" s="29" t="s">
        <v>551</v>
      </c>
    </row>
    <row r="234" spans="1:14" x14ac:dyDescent="0.35">
      <c r="A234" s="15">
        <v>227</v>
      </c>
      <c r="B234" s="16" t="s">
        <v>519</v>
      </c>
      <c r="C234" s="16" t="s">
        <v>118</v>
      </c>
      <c r="D234" s="16"/>
      <c r="E234" s="33" t="str">
        <f>LEFT(B234,1)</f>
        <v>Т</v>
      </c>
      <c r="F234" s="33" t="str">
        <f>LEFT(C234,1)</f>
        <v>Ю</v>
      </c>
      <c r="G234" s="33" t="str">
        <f>LEFT(D234,1)</f>
        <v/>
      </c>
      <c r="H234" s="16">
        <v>766104</v>
      </c>
      <c r="I234" s="22">
        <v>9</v>
      </c>
      <c r="J234" s="31" t="s">
        <v>10</v>
      </c>
      <c r="K234" s="11">
        <v>28.1</v>
      </c>
      <c r="L234" s="32">
        <v>57</v>
      </c>
      <c r="M234" s="30">
        <f>K234/L234</f>
        <v>0.49298245614035091</v>
      </c>
      <c r="N234" s="29" t="str">
        <f>IF(K234&gt;75%*L234,"Победитель",IF(K234&gt;50%*L234,"Призёр","Участник"))</f>
        <v>Участник</v>
      </c>
    </row>
    <row r="235" spans="1:14" x14ac:dyDescent="0.35">
      <c r="A235" s="15">
        <v>228</v>
      </c>
      <c r="B235" s="16" t="s">
        <v>381</v>
      </c>
      <c r="C235" s="16" t="s">
        <v>156</v>
      </c>
      <c r="D235" s="16" t="s">
        <v>86</v>
      </c>
      <c r="E235" s="33" t="str">
        <f>LEFT(B235,1)</f>
        <v>Б</v>
      </c>
      <c r="F235" s="33" t="str">
        <f>LEFT(C235,1)</f>
        <v>А</v>
      </c>
      <c r="G235" s="33" t="str">
        <f>LEFT(D235,1)</f>
        <v>А</v>
      </c>
      <c r="H235" s="16">
        <v>760188</v>
      </c>
      <c r="I235" s="22">
        <v>9</v>
      </c>
      <c r="J235" s="31" t="s">
        <v>10</v>
      </c>
      <c r="K235" s="11">
        <v>27.8</v>
      </c>
      <c r="L235" s="32">
        <v>57</v>
      </c>
      <c r="M235" s="30">
        <f>K235/L235</f>
        <v>0.48771929824561405</v>
      </c>
      <c r="N235" s="29" t="str">
        <f>IF(K235&gt;75%*L235,"Победитель",IF(K235&gt;50%*L235,"Призёр","Участник"))</f>
        <v>Участник</v>
      </c>
    </row>
    <row r="236" spans="1:14" x14ac:dyDescent="0.35">
      <c r="A236" s="15">
        <v>229</v>
      </c>
      <c r="B236" s="16" t="s">
        <v>166</v>
      </c>
      <c r="C236" s="16" t="s">
        <v>55</v>
      </c>
      <c r="D236" s="16"/>
      <c r="E236" s="33" t="str">
        <f>LEFT(B236,1)</f>
        <v>Л</v>
      </c>
      <c r="F236" s="33" t="str">
        <f>LEFT(C236,1)</f>
        <v>А</v>
      </c>
      <c r="G236" s="33" t="str">
        <f>LEFT(D236,1)</f>
        <v/>
      </c>
      <c r="H236" s="16">
        <v>766104</v>
      </c>
      <c r="I236" s="22">
        <v>9</v>
      </c>
      <c r="J236" s="31" t="s">
        <v>10</v>
      </c>
      <c r="K236" s="11">
        <v>27.2</v>
      </c>
      <c r="L236" s="32">
        <v>57</v>
      </c>
      <c r="M236" s="30">
        <f>K236/L236</f>
        <v>0.47719298245614034</v>
      </c>
      <c r="N236" s="29" t="str">
        <f>IF(K236&gt;75%*L236,"Победитель",IF(K236&gt;50%*L236,"Призёр","Участник"))</f>
        <v>Участник</v>
      </c>
    </row>
    <row r="237" spans="1:14" x14ac:dyDescent="0.35">
      <c r="A237" s="15">
        <v>230</v>
      </c>
      <c r="B237" s="16" t="s">
        <v>382</v>
      </c>
      <c r="C237" s="16" t="s">
        <v>253</v>
      </c>
      <c r="D237" s="16" t="s">
        <v>63</v>
      </c>
      <c r="E237" s="33" t="str">
        <f>LEFT(B237,1)</f>
        <v>К</v>
      </c>
      <c r="F237" s="33" t="str">
        <f>LEFT(C237,1)</f>
        <v>П</v>
      </c>
      <c r="G237" s="33" t="str">
        <f>LEFT(D237,1)</f>
        <v>М</v>
      </c>
      <c r="H237" s="16">
        <v>760188</v>
      </c>
      <c r="I237" s="22">
        <v>9</v>
      </c>
      <c r="J237" s="31" t="s">
        <v>10</v>
      </c>
      <c r="K237" s="11">
        <v>27.1</v>
      </c>
      <c r="L237" s="32">
        <v>57</v>
      </c>
      <c r="M237" s="30">
        <f>K237/L237</f>
        <v>0.4754385964912281</v>
      </c>
      <c r="N237" s="29" t="str">
        <f>IF(K237&gt;75%*L237,"Победитель",IF(K237&gt;50%*L237,"Призёр","Участник"))</f>
        <v>Участник</v>
      </c>
    </row>
    <row r="238" spans="1:14" x14ac:dyDescent="0.35">
      <c r="A238" s="15">
        <v>231</v>
      </c>
      <c r="B238" s="16" t="s">
        <v>383</v>
      </c>
      <c r="C238" s="16" t="s">
        <v>34</v>
      </c>
      <c r="D238" s="16" t="s">
        <v>91</v>
      </c>
      <c r="E238" s="33" t="str">
        <f>LEFT(B238,1)</f>
        <v>М</v>
      </c>
      <c r="F238" s="33" t="str">
        <f>LEFT(C238,1)</f>
        <v>И</v>
      </c>
      <c r="G238" s="33" t="str">
        <f>LEFT(D238,1)</f>
        <v>Р</v>
      </c>
      <c r="H238" s="16">
        <v>760188</v>
      </c>
      <c r="I238" s="22">
        <v>9</v>
      </c>
      <c r="J238" s="31" t="s">
        <v>10</v>
      </c>
      <c r="K238" s="11">
        <v>27</v>
      </c>
      <c r="L238" s="32">
        <v>57</v>
      </c>
      <c r="M238" s="30">
        <f>K238/L238</f>
        <v>0.47368421052631576</v>
      </c>
      <c r="N238" s="29" t="str">
        <f>IF(K238&gt;75%*L238,"Победитель",IF(K238&gt;50%*L238,"Призёр","Участник"))</f>
        <v>Участник</v>
      </c>
    </row>
    <row r="239" spans="1:14" x14ac:dyDescent="0.35">
      <c r="A239" s="15">
        <v>232</v>
      </c>
      <c r="B239" s="16" t="s">
        <v>384</v>
      </c>
      <c r="C239" s="16" t="s">
        <v>122</v>
      </c>
      <c r="D239" s="16" t="s">
        <v>28</v>
      </c>
      <c r="E239" s="33" t="str">
        <f>LEFT(B239,1)</f>
        <v>Т</v>
      </c>
      <c r="F239" s="33" t="str">
        <f>LEFT(C239,1)</f>
        <v>Н</v>
      </c>
      <c r="G239" s="33" t="str">
        <f>LEFT(D239,1)</f>
        <v>С</v>
      </c>
      <c r="H239" s="16">
        <v>760188</v>
      </c>
      <c r="I239" s="22">
        <v>9</v>
      </c>
      <c r="J239" s="31" t="s">
        <v>10</v>
      </c>
      <c r="K239" s="11">
        <v>26.9</v>
      </c>
      <c r="L239" s="32">
        <v>57</v>
      </c>
      <c r="M239" s="30">
        <f>K239/L239</f>
        <v>0.47192982456140348</v>
      </c>
      <c r="N239" s="29" t="str">
        <f>IF(K239&gt;75%*L239,"Победитель",IF(K239&gt;50%*L239,"Призёр","Участник"))</f>
        <v>Участник</v>
      </c>
    </row>
    <row r="240" spans="1:14" x14ac:dyDescent="0.35">
      <c r="A240" s="15">
        <v>233</v>
      </c>
      <c r="B240" s="16" t="s">
        <v>208</v>
      </c>
      <c r="C240" s="16" t="s">
        <v>73</v>
      </c>
      <c r="D240" s="16" t="s">
        <v>26</v>
      </c>
      <c r="E240" s="33" t="str">
        <f>LEFT(B240,1)</f>
        <v>С</v>
      </c>
      <c r="F240" s="33" t="str">
        <f>LEFT(C240,1)</f>
        <v>Д</v>
      </c>
      <c r="G240" s="33" t="str">
        <f>LEFT(D240,1)</f>
        <v>В</v>
      </c>
      <c r="H240" s="16">
        <v>764209</v>
      </c>
      <c r="I240" s="22">
        <v>9</v>
      </c>
      <c r="J240" s="31" t="s">
        <v>10</v>
      </c>
      <c r="K240" s="11">
        <v>25.7</v>
      </c>
      <c r="L240" s="32">
        <v>57</v>
      </c>
      <c r="M240" s="30">
        <f>K240/L240</f>
        <v>0.45087719298245615</v>
      </c>
      <c r="N240" s="29" t="str">
        <f>IF(K240&gt;75%*L240,"Победитель",IF(K240&gt;50%*L240,"Призёр","Участник"))</f>
        <v>Участник</v>
      </c>
    </row>
    <row r="241" spans="1:14" x14ac:dyDescent="0.35">
      <c r="A241" s="15">
        <v>234</v>
      </c>
      <c r="B241" s="16" t="s">
        <v>187</v>
      </c>
      <c r="C241" s="16" t="s">
        <v>115</v>
      </c>
      <c r="D241" s="16" t="s">
        <v>26</v>
      </c>
      <c r="E241" s="33" t="str">
        <f>LEFT(B241,1)</f>
        <v>Н</v>
      </c>
      <c r="F241" s="33" t="str">
        <f>LEFT(C241,1)</f>
        <v>В</v>
      </c>
      <c r="G241" s="33" t="str">
        <f>LEFT(D241,1)</f>
        <v>В</v>
      </c>
      <c r="H241" s="16">
        <v>760186</v>
      </c>
      <c r="I241" s="22">
        <v>9</v>
      </c>
      <c r="J241" s="31" t="s">
        <v>10</v>
      </c>
      <c r="K241" s="11">
        <v>25.3</v>
      </c>
      <c r="L241" s="32">
        <v>57</v>
      </c>
      <c r="M241" s="30">
        <f>K241/L241</f>
        <v>0.44385964912280701</v>
      </c>
      <c r="N241" s="29" t="str">
        <f>IF(K241&gt;75%*L241,"Победитель",IF(K241&gt;50%*L241,"Призёр","Участник"))</f>
        <v>Участник</v>
      </c>
    </row>
    <row r="242" spans="1:14" x14ac:dyDescent="0.35">
      <c r="A242" s="15">
        <v>235</v>
      </c>
      <c r="B242" s="16" t="s">
        <v>246</v>
      </c>
      <c r="C242" s="16" t="s">
        <v>138</v>
      </c>
      <c r="D242" s="16" t="s">
        <v>188</v>
      </c>
      <c r="E242" s="33" t="str">
        <f>LEFT(B242,1)</f>
        <v>Р</v>
      </c>
      <c r="F242" s="33" t="str">
        <f>LEFT(C242,1)</f>
        <v>О</v>
      </c>
      <c r="G242" s="33" t="str">
        <f>LEFT(D242,1)</f>
        <v>Р</v>
      </c>
      <c r="H242" s="16">
        <v>763282</v>
      </c>
      <c r="I242" s="22">
        <v>9</v>
      </c>
      <c r="J242" s="31" t="s">
        <v>10</v>
      </c>
      <c r="K242" s="11">
        <v>25.2</v>
      </c>
      <c r="L242" s="32">
        <v>57</v>
      </c>
      <c r="M242" s="30">
        <f>K242/L242</f>
        <v>0.44210526315789472</v>
      </c>
      <c r="N242" s="29" t="str">
        <f>IF(K242&gt;75%*L242,"Победитель",IF(K242&gt;50%*L242,"Призёр","Участник"))</f>
        <v>Участник</v>
      </c>
    </row>
    <row r="243" spans="1:14" x14ac:dyDescent="0.35">
      <c r="A243" s="15">
        <v>236</v>
      </c>
      <c r="B243" s="17" t="s">
        <v>229</v>
      </c>
      <c r="C243" s="17" t="s">
        <v>73</v>
      </c>
      <c r="D243" s="17" t="s">
        <v>20</v>
      </c>
      <c r="E243" s="33" t="str">
        <f>LEFT(B243,1)</f>
        <v>Н</v>
      </c>
      <c r="F243" s="33" t="str">
        <f>LEFT(C243,1)</f>
        <v>Д</v>
      </c>
      <c r="G243" s="33" t="str">
        <f>LEFT(D243,1)</f>
        <v>С</v>
      </c>
      <c r="H243" s="16">
        <v>760245</v>
      </c>
      <c r="I243" s="22">
        <v>9</v>
      </c>
      <c r="J243" s="31" t="s">
        <v>10</v>
      </c>
      <c r="K243" s="11">
        <v>25.2</v>
      </c>
      <c r="L243" s="32">
        <v>57</v>
      </c>
      <c r="M243" s="30">
        <f>K243/L243</f>
        <v>0.44210526315789472</v>
      </c>
      <c r="N243" s="29" t="str">
        <f>IF(K243&gt;75%*L243,"Победитель",IF(K243&gt;50%*L243,"Призёр","Участник"))</f>
        <v>Участник</v>
      </c>
    </row>
    <row r="244" spans="1:14" x14ac:dyDescent="0.35">
      <c r="A244" s="15">
        <v>237</v>
      </c>
      <c r="B244" s="16" t="s">
        <v>169</v>
      </c>
      <c r="C244" s="16" t="s">
        <v>170</v>
      </c>
      <c r="D244" s="16"/>
      <c r="E244" s="33" t="str">
        <f>LEFT(B244,1)</f>
        <v>К</v>
      </c>
      <c r="F244" s="33" t="str">
        <f>LEFT(C244,1)</f>
        <v>О</v>
      </c>
      <c r="G244" s="33" t="str">
        <f>LEFT(D244,1)</f>
        <v/>
      </c>
      <c r="H244" s="16">
        <v>766104</v>
      </c>
      <c r="I244" s="22">
        <v>9</v>
      </c>
      <c r="J244" s="31" t="s">
        <v>10</v>
      </c>
      <c r="K244" s="11">
        <v>25</v>
      </c>
      <c r="L244" s="32">
        <v>57</v>
      </c>
      <c r="M244" s="30">
        <f>K244/L244</f>
        <v>0.43859649122807015</v>
      </c>
      <c r="N244" s="29" t="str">
        <f>IF(K244&gt;75%*L244,"Победитель",IF(K244&gt;50%*L244,"Призёр","Участник"))</f>
        <v>Участник</v>
      </c>
    </row>
    <row r="245" spans="1:14" x14ac:dyDescent="0.35">
      <c r="A245" s="15">
        <v>238</v>
      </c>
      <c r="B245" s="16" t="s">
        <v>385</v>
      </c>
      <c r="C245" s="16" t="s">
        <v>25</v>
      </c>
      <c r="D245" s="16" t="s">
        <v>65</v>
      </c>
      <c r="E245" s="33" t="str">
        <f>LEFT(B245,1)</f>
        <v>П</v>
      </c>
      <c r="F245" s="33" t="str">
        <f>LEFT(C245,1)</f>
        <v>М</v>
      </c>
      <c r="G245" s="33" t="str">
        <f>LEFT(D245,1)</f>
        <v>И</v>
      </c>
      <c r="H245" s="16">
        <v>760188</v>
      </c>
      <c r="I245" s="22">
        <v>9</v>
      </c>
      <c r="J245" s="31" t="s">
        <v>10</v>
      </c>
      <c r="K245" s="11">
        <v>24.9</v>
      </c>
      <c r="L245" s="32">
        <v>57</v>
      </c>
      <c r="M245" s="30">
        <f>K245/L245</f>
        <v>0.43684210526315786</v>
      </c>
      <c r="N245" s="29" t="str">
        <f>IF(K245&gt;75%*L245,"Победитель",IF(K245&gt;50%*L245,"Призёр","Участник"))</f>
        <v>Участник</v>
      </c>
    </row>
    <row r="246" spans="1:14" x14ac:dyDescent="0.35">
      <c r="A246" s="15">
        <v>239</v>
      </c>
      <c r="B246" s="16" t="s">
        <v>386</v>
      </c>
      <c r="C246" s="16" t="s">
        <v>25</v>
      </c>
      <c r="D246" s="16" t="s">
        <v>67</v>
      </c>
      <c r="E246" s="33" t="str">
        <f>LEFT(B246,1)</f>
        <v>П</v>
      </c>
      <c r="F246" s="33" t="str">
        <f>LEFT(C246,1)</f>
        <v>М</v>
      </c>
      <c r="G246" s="33" t="str">
        <f>LEFT(D246,1)</f>
        <v>Д</v>
      </c>
      <c r="H246" s="16">
        <v>760188</v>
      </c>
      <c r="I246" s="22">
        <v>9</v>
      </c>
      <c r="J246" s="31" t="s">
        <v>10</v>
      </c>
      <c r="K246" s="11">
        <v>24.8</v>
      </c>
      <c r="L246" s="32">
        <v>57</v>
      </c>
      <c r="M246" s="30">
        <f>K246/L246</f>
        <v>0.43508771929824563</v>
      </c>
      <c r="N246" s="29" t="str">
        <f>IF(K246&gt;75%*L246,"Победитель",IF(K246&gt;50%*L246,"Призёр","Участник"))</f>
        <v>Участник</v>
      </c>
    </row>
    <row r="247" spans="1:14" x14ac:dyDescent="0.35">
      <c r="A247" s="15">
        <v>240</v>
      </c>
      <c r="B247" s="16" t="s">
        <v>104</v>
      </c>
      <c r="C247" s="16" t="s">
        <v>17</v>
      </c>
      <c r="D247" s="16" t="s">
        <v>77</v>
      </c>
      <c r="E247" s="33" t="str">
        <f>LEFT(B247,1)</f>
        <v>Л</v>
      </c>
      <c r="F247" s="33" t="str">
        <f>LEFT(C247,1)</f>
        <v>А</v>
      </c>
      <c r="G247" s="33" t="str">
        <f>LEFT(D247,1)</f>
        <v>И</v>
      </c>
      <c r="H247" s="16">
        <v>760184</v>
      </c>
      <c r="I247" s="22">
        <v>9</v>
      </c>
      <c r="J247" s="31" t="s">
        <v>10</v>
      </c>
      <c r="K247" s="11">
        <v>24.7</v>
      </c>
      <c r="L247" s="32">
        <v>57</v>
      </c>
      <c r="M247" s="30">
        <f>K247/L247</f>
        <v>0.43333333333333335</v>
      </c>
      <c r="N247" s="29" t="str">
        <f>IF(K247&gt;75%*L247,"Победитель",IF(K247&gt;50%*L247,"Призёр","Участник"))</f>
        <v>Участник</v>
      </c>
    </row>
    <row r="248" spans="1:14" x14ac:dyDescent="0.35">
      <c r="A248" s="15">
        <v>241</v>
      </c>
      <c r="B248" s="16" t="s">
        <v>350</v>
      </c>
      <c r="C248" s="16" t="s">
        <v>19</v>
      </c>
      <c r="D248" s="16"/>
      <c r="E248" s="33" t="str">
        <f>LEFT(B248,1)</f>
        <v>А</v>
      </c>
      <c r="F248" s="33" t="str">
        <f>LEFT(C248,1)</f>
        <v>Е</v>
      </c>
      <c r="G248" s="33" t="str">
        <f>LEFT(D248,1)</f>
        <v/>
      </c>
      <c r="H248" s="16">
        <v>766104</v>
      </c>
      <c r="I248" s="22">
        <v>9</v>
      </c>
      <c r="J248" s="31" t="s">
        <v>10</v>
      </c>
      <c r="K248" s="11">
        <v>24.1</v>
      </c>
      <c r="L248" s="32">
        <v>57</v>
      </c>
      <c r="M248" s="30">
        <f>K248/L248</f>
        <v>0.42280701754385969</v>
      </c>
      <c r="N248" s="29" t="str">
        <f>IF(K248&gt;75%*L248,"Победитель",IF(K248&gt;50%*L248,"Призёр","Участник"))</f>
        <v>Участник</v>
      </c>
    </row>
    <row r="249" spans="1:14" x14ac:dyDescent="0.35">
      <c r="A249" s="15">
        <v>242</v>
      </c>
      <c r="B249" s="16" t="s">
        <v>105</v>
      </c>
      <c r="C249" s="16" t="s">
        <v>106</v>
      </c>
      <c r="D249" s="16" t="s">
        <v>20</v>
      </c>
      <c r="E249" s="33" t="str">
        <f>LEFT(B249,1)</f>
        <v>М</v>
      </c>
      <c r="F249" s="33" t="str">
        <f>LEFT(C249,1)</f>
        <v>Н</v>
      </c>
      <c r="G249" s="33" t="str">
        <f>LEFT(D249,1)</f>
        <v>С</v>
      </c>
      <c r="H249" s="16">
        <v>760184</v>
      </c>
      <c r="I249" s="22">
        <v>9</v>
      </c>
      <c r="J249" s="31" t="s">
        <v>10</v>
      </c>
      <c r="K249" s="11">
        <v>23.5</v>
      </c>
      <c r="L249" s="32">
        <v>57</v>
      </c>
      <c r="M249" s="30">
        <f>K249/L249</f>
        <v>0.41228070175438597</v>
      </c>
      <c r="N249" s="29" t="str">
        <f>IF(K249&gt;75%*L249,"Победитель",IF(K249&gt;50%*L249,"Призёр","Участник"))</f>
        <v>Участник</v>
      </c>
    </row>
    <row r="250" spans="1:14" x14ac:dyDescent="0.35">
      <c r="A250" s="15">
        <v>243</v>
      </c>
      <c r="B250" s="16" t="s">
        <v>387</v>
      </c>
      <c r="C250" s="16" t="s">
        <v>40</v>
      </c>
      <c r="D250" s="16" t="s">
        <v>77</v>
      </c>
      <c r="E250" s="33" t="str">
        <f>LEFT(B250,1)</f>
        <v>К</v>
      </c>
      <c r="F250" s="33" t="str">
        <f>LEFT(C250,1)</f>
        <v>К</v>
      </c>
      <c r="G250" s="33" t="str">
        <f>LEFT(D250,1)</f>
        <v>И</v>
      </c>
      <c r="H250" s="16">
        <v>760188</v>
      </c>
      <c r="I250" s="22">
        <v>9</v>
      </c>
      <c r="J250" s="31" t="s">
        <v>10</v>
      </c>
      <c r="K250" s="11">
        <v>23.4</v>
      </c>
      <c r="L250" s="32">
        <v>57</v>
      </c>
      <c r="M250" s="30">
        <f>K250/L250</f>
        <v>0.41052631578947368</v>
      </c>
      <c r="N250" s="29" t="str">
        <f>IF(K250&gt;75%*L250,"Победитель",IF(K250&gt;50%*L250,"Призёр","Участник"))</f>
        <v>Участник</v>
      </c>
    </row>
    <row r="251" spans="1:14" x14ac:dyDescent="0.35">
      <c r="A251" s="15">
        <v>244</v>
      </c>
      <c r="B251" s="16" t="s">
        <v>302</v>
      </c>
      <c r="C251" s="16" t="s">
        <v>43</v>
      </c>
      <c r="D251" s="16" t="s">
        <v>57</v>
      </c>
      <c r="E251" s="33" t="str">
        <f>LEFT(B251,1)</f>
        <v>М</v>
      </c>
      <c r="F251" s="33" t="str">
        <f>LEFT(C251,1)</f>
        <v>В</v>
      </c>
      <c r="G251" s="33" t="str">
        <f>LEFT(D251,1)</f>
        <v>А</v>
      </c>
      <c r="H251" s="16">
        <v>760188</v>
      </c>
      <c r="I251" s="22">
        <v>9</v>
      </c>
      <c r="J251" s="31" t="s">
        <v>10</v>
      </c>
      <c r="K251" s="11">
        <v>22.9</v>
      </c>
      <c r="L251" s="32">
        <v>57</v>
      </c>
      <c r="M251" s="30">
        <f>K251/L251</f>
        <v>0.40175438596491225</v>
      </c>
      <c r="N251" s="29" t="str">
        <f>IF(K251&gt;75%*L251,"Победитель",IF(K251&gt;50%*L251,"Призёр","Участник"))</f>
        <v>Участник</v>
      </c>
    </row>
    <row r="252" spans="1:14" x14ac:dyDescent="0.35">
      <c r="A252" s="15">
        <v>245</v>
      </c>
      <c r="B252" s="16" t="s">
        <v>173</v>
      </c>
      <c r="C252" s="16" t="s">
        <v>25</v>
      </c>
      <c r="D252" s="16"/>
      <c r="E252" s="33" t="str">
        <f>LEFT(B252,1)</f>
        <v>О</v>
      </c>
      <c r="F252" s="33" t="str">
        <f>LEFT(C252,1)</f>
        <v>М</v>
      </c>
      <c r="G252" s="33" t="str">
        <f>LEFT(D252,1)</f>
        <v/>
      </c>
      <c r="H252" s="16">
        <v>766104</v>
      </c>
      <c r="I252" s="22">
        <v>9</v>
      </c>
      <c r="J252" s="31" t="s">
        <v>10</v>
      </c>
      <c r="K252" s="11">
        <v>22.7</v>
      </c>
      <c r="L252" s="32">
        <v>57</v>
      </c>
      <c r="M252" s="30">
        <f>K252/L252</f>
        <v>0.39824561403508768</v>
      </c>
      <c r="N252" s="29" t="str">
        <f>IF(K252&gt;75%*L252,"Победитель",IF(K252&gt;50%*L252,"Призёр","Участник"))</f>
        <v>Участник</v>
      </c>
    </row>
    <row r="253" spans="1:14" x14ac:dyDescent="0.35">
      <c r="A253" s="15">
        <v>246</v>
      </c>
      <c r="B253" s="16" t="s">
        <v>412</v>
      </c>
      <c r="C253" s="16" t="s">
        <v>17</v>
      </c>
      <c r="D253" s="16" t="s">
        <v>24</v>
      </c>
      <c r="E253" s="33" t="str">
        <f>LEFT(B253,1)</f>
        <v>Р</v>
      </c>
      <c r="F253" s="33" t="str">
        <f>LEFT(C253,1)</f>
        <v>А</v>
      </c>
      <c r="G253" s="33" t="str">
        <f>LEFT(D253,1)</f>
        <v>А</v>
      </c>
      <c r="H253" s="16">
        <v>763282</v>
      </c>
      <c r="I253" s="22">
        <v>9</v>
      </c>
      <c r="J253" s="31" t="s">
        <v>10</v>
      </c>
      <c r="K253" s="11">
        <v>22.6</v>
      </c>
      <c r="L253" s="32">
        <v>57</v>
      </c>
      <c r="M253" s="30">
        <f>K253/L253</f>
        <v>0.39649122807017545</v>
      </c>
      <c r="N253" s="29" t="str">
        <f>IF(K253&gt;75%*L253,"Победитель",IF(K253&gt;50%*L253,"Призёр","Участник"))</f>
        <v>Участник</v>
      </c>
    </row>
    <row r="254" spans="1:14" x14ac:dyDescent="0.35">
      <c r="A254" s="15">
        <v>247</v>
      </c>
      <c r="B254" s="16" t="s">
        <v>388</v>
      </c>
      <c r="C254" s="16" t="s">
        <v>43</v>
      </c>
      <c r="D254" s="16" t="s">
        <v>20</v>
      </c>
      <c r="E254" s="33" t="str">
        <f>LEFT(B254,1)</f>
        <v>С</v>
      </c>
      <c r="F254" s="33" t="str">
        <f>LEFT(C254,1)</f>
        <v>В</v>
      </c>
      <c r="G254" s="33" t="str">
        <f>LEFT(D254,1)</f>
        <v>С</v>
      </c>
      <c r="H254" s="16">
        <v>760188</v>
      </c>
      <c r="I254" s="22">
        <v>9</v>
      </c>
      <c r="J254" s="31" t="s">
        <v>10</v>
      </c>
      <c r="K254" s="11">
        <v>22.4</v>
      </c>
      <c r="L254" s="32">
        <v>57</v>
      </c>
      <c r="M254" s="30">
        <f>K254/L254</f>
        <v>0.39298245614035088</v>
      </c>
      <c r="N254" s="29" t="str">
        <f>IF(K254&gt;75%*L254,"Победитель",IF(K254&gt;50%*L254,"Призёр","Участник"))</f>
        <v>Участник</v>
      </c>
    </row>
    <row r="255" spans="1:14" x14ac:dyDescent="0.35">
      <c r="A255" s="15">
        <v>248</v>
      </c>
      <c r="B255" s="16" t="s">
        <v>470</v>
      </c>
      <c r="C255" s="16" t="s">
        <v>163</v>
      </c>
      <c r="D255" s="16" t="s">
        <v>100</v>
      </c>
      <c r="E255" s="33" t="str">
        <f>LEFT(B255,1)</f>
        <v>Р</v>
      </c>
      <c r="F255" s="33" t="str">
        <f>LEFT(C255,1)</f>
        <v>Б</v>
      </c>
      <c r="G255" s="33" t="str">
        <f>LEFT(D255,1)</f>
        <v>И</v>
      </c>
      <c r="H255" s="16">
        <v>760243</v>
      </c>
      <c r="I255" s="22">
        <v>9</v>
      </c>
      <c r="J255" s="31" t="s">
        <v>10</v>
      </c>
      <c r="K255" s="11">
        <v>22.2</v>
      </c>
      <c r="L255" s="32">
        <v>57</v>
      </c>
      <c r="M255" s="30">
        <f>K255/L255</f>
        <v>0.38947368421052631</v>
      </c>
      <c r="N255" s="29" t="str">
        <f>IF(K255&gt;75%*L255,"Победитель",IF(K255&gt;50%*L255,"Призёр","Участник"))</f>
        <v>Участник</v>
      </c>
    </row>
    <row r="256" spans="1:14" x14ac:dyDescent="0.35">
      <c r="A256" s="15">
        <v>249</v>
      </c>
      <c r="B256" s="16" t="s">
        <v>413</v>
      </c>
      <c r="C256" s="16" t="s">
        <v>149</v>
      </c>
      <c r="D256" s="16" t="s">
        <v>60</v>
      </c>
      <c r="E256" s="33" t="str">
        <f>LEFT(B256,1)</f>
        <v>П</v>
      </c>
      <c r="F256" s="33" t="str">
        <f>LEFT(C256,1)</f>
        <v>М</v>
      </c>
      <c r="G256" s="33" t="str">
        <f>LEFT(D256,1)</f>
        <v>Д</v>
      </c>
      <c r="H256" s="16">
        <v>763282</v>
      </c>
      <c r="I256" s="22">
        <v>9</v>
      </c>
      <c r="J256" s="31" t="s">
        <v>10</v>
      </c>
      <c r="K256" s="11">
        <v>21.9</v>
      </c>
      <c r="L256" s="32">
        <v>57</v>
      </c>
      <c r="M256" s="30">
        <f>K256/L256</f>
        <v>0.38421052631578945</v>
      </c>
      <c r="N256" s="29" t="str">
        <f>IF(K256&gt;75%*L256,"Победитель",IF(K256&gt;50%*L256,"Призёр","Участник"))</f>
        <v>Участник</v>
      </c>
    </row>
    <row r="257" spans="1:14" x14ac:dyDescent="0.35">
      <c r="A257" s="15">
        <v>250</v>
      </c>
      <c r="B257" s="16" t="s">
        <v>206</v>
      </c>
      <c r="C257" s="16" t="s">
        <v>154</v>
      </c>
      <c r="D257" s="16" t="s">
        <v>33</v>
      </c>
      <c r="E257" s="33" t="str">
        <f>LEFT(B257,1)</f>
        <v>К</v>
      </c>
      <c r="F257" s="33" t="str">
        <f>LEFT(C257,1)</f>
        <v>В</v>
      </c>
      <c r="G257" s="33" t="str">
        <f>LEFT(D257,1)</f>
        <v>Ю</v>
      </c>
      <c r="H257" s="16">
        <v>764209</v>
      </c>
      <c r="I257" s="22">
        <v>9</v>
      </c>
      <c r="J257" s="31" t="s">
        <v>10</v>
      </c>
      <c r="K257" s="11">
        <v>21.7</v>
      </c>
      <c r="L257" s="32">
        <v>57</v>
      </c>
      <c r="M257" s="30">
        <f>K257/L257</f>
        <v>0.38070175438596487</v>
      </c>
      <c r="N257" s="29" t="str">
        <f>IF(K257&gt;75%*L257,"Победитель",IF(K257&gt;50%*L257,"Призёр","Участник"))</f>
        <v>Участник</v>
      </c>
    </row>
    <row r="258" spans="1:14" x14ac:dyDescent="0.35">
      <c r="A258" s="15">
        <v>251</v>
      </c>
      <c r="B258" s="16" t="s">
        <v>345</v>
      </c>
      <c r="C258" s="16" t="s">
        <v>27</v>
      </c>
      <c r="D258" s="16" t="s">
        <v>147</v>
      </c>
      <c r="E258" s="33" t="str">
        <f>LEFT(B258,1)</f>
        <v>Ч</v>
      </c>
      <c r="F258" s="33" t="str">
        <f>LEFT(C258,1)</f>
        <v>Д</v>
      </c>
      <c r="G258" s="33" t="str">
        <f>LEFT(D258,1)</f>
        <v>Д</v>
      </c>
      <c r="H258" s="16">
        <v>760188</v>
      </c>
      <c r="I258" s="22">
        <v>9</v>
      </c>
      <c r="J258" s="31" t="s">
        <v>10</v>
      </c>
      <c r="K258" s="11">
        <v>21.6</v>
      </c>
      <c r="L258" s="32">
        <v>57</v>
      </c>
      <c r="M258" s="30">
        <f>K258/L258</f>
        <v>0.37894736842105264</v>
      </c>
      <c r="N258" s="29" t="str">
        <f>IF(K258&gt;75%*L258,"Победитель",IF(K258&gt;50%*L258,"Призёр","Участник"))</f>
        <v>Участник</v>
      </c>
    </row>
    <row r="259" spans="1:14" x14ac:dyDescent="0.35">
      <c r="A259" s="15">
        <v>252</v>
      </c>
      <c r="B259" s="16" t="s">
        <v>447</v>
      </c>
      <c r="C259" s="16" t="s">
        <v>76</v>
      </c>
      <c r="D259" s="16" t="s">
        <v>448</v>
      </c>
      <c r="E259" s="33" t="str">
        <f>LEFT(B259,1)</f>
        <v>Ш</v>
      </c>
      <c r="F259" s="33" t="str">
        <f>LEFT(C259,1)</f>
        <v>Д</v>
      </c>
      <c r="G259" s="33" t="str">
        <f>LEFT(D259,1)</f>
        <v>Р</v>
      </c>
      <c r="H259" s="16">
        <v>764209</v>
      </c>
      <c r="I259" s="22">
        <v>9</v>
      </c>
      <c r="J259" s="31" t="s">
        <v>10</v>
      </c>
      <c r="K259" s="11">
        <v>21.5</v>
      </c>
      <c r="L259" s="32">
        <v>57</v>
      </c>
      <c r="M259" s="30">
        <f>K259/L259</f>
        <v>0.37719298245614036</v>
      </c>
      <c r="N259" s="29" t="str">
        <f>IF(K259&gt;75%*L259,"Победитель",IF(K259&gt;50%*L259,"Призёр","Участник"))</f>
        <v>Участник</v>
      </c>
    </row>
    <row r="260" spans="1:14" x14ac:dyDescent="0.35">
      <c r="A260" s="15">
        <v>253</v>
      </c>
      <c r="B260" s="17" t="s">
        <v>467</v>
      </c>
      <c r="C260" s="17" t="s">
        <v>55</v>
      </c>
      <c r="D260" s="17" t="s">
        <v>82</v>
      </c>
      <c r="E260" s="33" t="str">
        <f>LEFT(B260,1)</f>
        <v>П</v>
      </c>
      <c r="F260" s="33" t="str">
        <f>LEFT(C260,1)</f>
        <v>А</v>
      </c>
      <c r="G260" s="33" t="str">
        <f>LEFT(D260,1)</f>
        <v>М</v>
      </c>
      <c r="H260" s="16">
        <v>766105</v>
      </c>
      <c r="I260" s="22">
        <v>9</v>
      </c>
      <c r="J260" s="31" t="s">
        <v>10</v>
      </c>
      <c r="K260" s="11">
        <v>21.4</v>
      </c>
      <c r="L260" s="32">
        <v>57</v>
      </c>
      <c r="M260" s="30">
        <f>K260/L260</f>
        <v>0.37543859649122807</v>
      </c>
      <c r="N260" s="29" t="str">
        <f>IF(K260&gt;75%*L260,"Победитель",IF(K260&gt;50%*L260,"Призёр","Участник"))</f>
        <v>Участник</v>
      </c>
    </row>
    <row r="261" spans="1:14" x14ac:dyDescent="0.35">
      <c r="A261" s="15">
        <v>254</v>
      </c>
      <c r="B261" s="17" t="s">
        <v>381</v>
      </c>
      <c r="C261" s="17" t="s">
        <v>158</v>
      </c>
      <c r="D261" s="17" t="s">
        <v>86</v>
      </c>
      <c r="E261" s="33" t="str">
        <f>LEFT(B261,1)</f>
        <v>Б</v>
      </c>
      <c r="F261" s="33" t="str">
        <f>LEFT(C261,1)</f>
        <v>С</v>
      </c>
      <c r="G261" s="33" t="str">
        <f>LEFT(D261,1)</f>
        <v>А</v>
      </c>
      <c r="H261" s="9">
        <v>760188</v>
      </c>
      <c r="I261" s="22">
        <v>9</v>
      </c>
      <c r="J261" s="31" t="s">
        <v>10</v>
      </c>
      <c r="K261" s="11">
        <v>21.2</v>
      </c>
      <c r="L261" s="32">
        <v>57</v>
      </c>
      <c r="M261" s="30">
        <f>K261/L261</f>
        <v>0.3719298245614035</v>
      </c>
      <c r="N261" s="29" t="str">
        <f>IF(K261&gt;75%*L261,"Победитель",IF(K261&gt;50%*L261,"Призёр","Участник"))</f>
        <v>Участник</v>
      </c>
    </row>
    <row r="262" spans="1:14" x14ac:dyDescent="0.35">
      <c r="A262" s="15">
        <v>255</v>
      </c>
      <c r="B262" s="16" t="s">
        <v>256</v>
      </c>
      <c r="C262" s="16" t="s">
        <v>43</v>
      </c>
      <c r="D262" s="16" t="s">
        <v>57</v>
      </c>
      <c r="E262" s="33" t="str">
        <f>LEFT(B262,1)</f>
        <v>Г</v>
      </c>
      <c r="F262" s="33" t="str">
        <f>LEFT(C262,1)</f>
        <v>В</v>
      </c>
      <c r="G262" s="33" t="str">
        <f>LEFT(D262,1)</f>
        <v>А</v>
      </c>
      <c r="H262" s="16">
        <v>760186</v>
      </c>
      <c r="I262" s="22">
        <v>9</v>
      </c>
      <c r="J262" s="31" t="s">
        <v>10</v>
      </c>
      <c r="K262" s="11">
        <v>21.1</v>
      </c>
      <c r="L262" s="32">
        <v>57</v>
      </c>
      <c r="M262" s="30">
        <f>K262/L262</f>
        <v>0.37017543859649127</v>
      </c>
      <c r="N262" s="29" t="str">
        <f>IF(K262&gt;75%*L262,"Победитель",IF(K262&gt;50%*L262,"Призёр","Участник"))</f>
        <v>Участник</v>
      </c>
    </row>
    <row r="263" spans="1:14" x14ac:dyDescent="0.35">
      <c r="A263" s="15">
        <v>256</v>
      </c>
      <c r="B263" s="16" t="s">
        <v>414</v>
      </c>
      <c r="C263" s="16" t="s">
        <v>415</v>
      </c>
      <c r="D263" s="16" t="s">
        <v>532</v>
      </c>
      <c r="E263" s="33" t="str">
        <f>LEFT(B263,1)</f>
        <v>Р</v>
      </c>
      <c r="F263" s="33" t="str">
        <f>LEFT(C263,1)</f>
        <v>З</v>
      </c>
      <c r="G263" s="33" t="str">
        <f>LEFT(D263,1)</f>
        <v>М</v>
      </c>
      <c r="H263" s="16">
        <v>763282</v>
      </c>
      <c r="I263" s="22">
        <v>9</v>
      </c>
      <c r="J263" s="31" t="s">
        <v>10</v>
      </c>
      <c r="K263" s="11">
        <v>20.7</v>
      </c>
      <c r="L263" s="32">
        <v>57</v>
      </c>
      <c r="M263" s="30">
        <f>K263/L263</f>
        <v>0.36315789473684207</v>
      </c>
      <c r="N263" s="29" t="str">
        <f>IF(K263&gt;75%*L263,"Победитель",IF(K263&gt;50%*L263,"Призёр","Участник"))</f>
        <v>Участник</v>
      </c>
    </row>
    <row r="264" spans="1:14" x14ac:dyDescent="0.35">
      <c r="A264" s="15">
        <v>257</v>
      </c>
      <c r="B264" s="16" t="s">
        <v>343</v>
      </c>
      <c r="C264" s="16" t="s">
        <v>62</v>
      </c>
      <c r="D264" s="16" t="s">
        <v>168</v>
      </c>
      <c r="E264" s="33" t="str">
        <f>LEFT(B264,1)</f>
        <v>А</v>
      </c>
      <c r="F264" s="33" t="str">
        <f>LEFT(C264,1)</f>
        <v>Д</v>
      </c>
      <c r="G264" s="33" t="str">
        <f>LEFT(D264,1)</f>
        <v>Л</v>
      </c>
      <c r="H264" s="16">
        <v>760188</v>
      </c>
      <c r="I264" s="22">
        <v>9</v>
      </c>
      <c r="J264" s="31" t="s">
        <v>10</v>
      </c>
      <c r="K264" s="11">
        <v>20.2</v>
      </c>
      <c r="L264" s="32">
        <v>57</v>
      </c>
      <c r="M264" s="30">
        <f>K264/L264</f>
        <v>0.35438596491228069</v>
      </c>
      <c r="N264" s="29" t="str">
        <f>IF(K264&gt;75%*L264,"Победитель",IF(K264&gt;50%*L264,"Призёр","Участник"))</f>
        <v>Участник</v>
      </c>
    </row>
    <row r="265" spans="1:14" x14ac:dyDescent="0.35">
      <c r="A265" s="15">
        <v>258</v>
      </c>
      <c r="B265" s="16" t="s">
        <v>146</v>
      </c>
      <c r="C265" s="16" t="s">
        <v>73</v>
      </c>
      <c r="D265" s="16" t="s">
        <v>20</v>
      </c>
      <c r="E265" s="33" t="str">
        <f>LEFT(B265,1)</f>
        <v>С</v>
      </c>
      <c r="F265" s="33" t="str">
        <f>LEFT(C265,1)</f>
        <v>Д</v>
      </c>
      <c r="G265" s="33" t="str">
        <f>LEFT(D265,1)</f>
        <v>С</v>
      </c>
      <c r="H265" s="16">
        <v>760186</v>
      </c>
      <c r="I265" s="22">
        <v>9</v>
      </c>
      <c r="J265" s="31" t="s">
        <v>10</v>
      </c>
      <c r="K265" s="11">
        <v>19.899999999999999</v>
      </c>
      <c r="L265" s="32">
        <v>57</v>
      </c>
      <c r="M265" s="30">
        <f>K265/L265</f>
        <v>0.34912280701754383</v>
      </c>
      <c r="N265" s="29" t="str">
        <f>IF(K265&gt;75%*L265,"Победитель",IF(K265&gt;50%*L265,"Призёр","Участник"))</f>
        <v>Участник</v>
      </c>
    </row>
    <row r="266" spans="1:14" x14ac:dyDescent="0.35">
      <c r="A266" s="15">
        <v>259</v>
      </c>
      <c r="B266" s="16" t="s">
        <v>221</v>
      </c>
      <c r="C266" s="16" t="s">
        <v>66</v>
      </c>
      <c r="D266" s="16" t="s">
        <v>24</v>
      </c>
      <c r="E266" s="33" t="str">
        <f>LEFT(B266,1)</f>
        <v>К</v>
      </c>
      <c r="F266" s="33" t="str">
        <f>LEFT(C266,1)</f>
        <v>В</v>
      </c>
      <c r="G266" s="33" t="str">
        <f>LEFT(D266,1)</f>
        <v>А</v>
      </c>
      <c r="H266" s="16">
        <v>760188</v>
      </c>
      <c r="I266" s="22">
        <v>9</v>
      </c>
      <c r="J266" s="31" t="s">
        <v>10</v>
      </c>
      <c r="K266" s="11">
        <v>19.2</v>
      </c>
      <c r="L266" s="32">
        <v>57</v>
      </c>
      <c r="M266" s="30">
        <f>K266/L266</f>
        <v>0.33684210526315789</v>
      </c>
      <c r="N266" s="29" t="str">
        <f>IF(K266&gt;75%*L266,"Победитель",IF(K266&gt;50%*L266,"Призёр","Участник"))</f>
        <v>Участник</v>
      </c>
    </row>
    <row r="267" spans="1:14" x14ac:dyDescent="0.35">
      <c r="A267" s="15">
        <v>260</v>
      </c>
      <c r="B267" s="17" t="s">
        <v>301</v>
      </c>
      <c r="C267" s="17" t="s">
        <v>32</v>
      </c>
      <c r="D267" s="17" t="s">
        <v>181</v>
      </c>
      <c r="E267" s="33" t="str">
        <f>LEFT(B267,1)</f>
        <v>С</v>
      </c>
      <c r="F267" s="33" t="str">
        <f>LEFT(C267,1)</f>
        <v>Е</v>
      </c>
      <c r="G267" s="33" t="str">
        <f>LEFT(D267,1)</f>
        <v>В</v>
      </c>
      <c r="H267" s="16">
        <v>766105</v>
      </c>
      <c r="I267" s="22">
        <v>9</v>
      </c>
      <c r="J267" s="31" t="s">
        <v>10</v>
      </c>
      <c r="K267" s="11">
        <v>19</v>
      </c>
      <c r="L267" s="32">
        <v>57</v>
      </c>
      <c r="M267" s="30">
        <f>K267/L267</f>
        <v>0.33333333333333331</v>
      </c>
      <c r="N267" s="29" t="str">
        <f>IF(K267&gt;75%*L267,"Победитель",IF(K267&gt;50%*L267,"Призёр","Участник"))</f>
        <v>Участник</v>
      </c>
    </row>
    <row r="268" spans="1:14" x14ac:dyDescent="0.35">
      <c r="A268" s="15">
        <v>261</v>
      </c>
      <c r="B268" s="16" t="s">
        <v>501</v>
      </c>
      <c r="C268" s="16" t="s">
        <v>175</v>
      </c>
      <c r="D268" s="16" t="s">
        <v>63</v>
      </c>
      <c r="E268" s="33" t="str">
        <f>LEFT(B268,1)</f>
        <v>Г</v>
      </c>
      <c r="F268" s="33" t="str">
        <f>LEFT(C268,1)</f>
        <v>Т</v>
      </c>
      <c r="G268" s="33" t="str">
        <f>LEFT(D268,1)</f>
        <v>М</v>
      </c>
      <c r="H268" s="16">
        <v>760184</v>
      </c>
      <c r="I268" s="22">
        <v>9</v>
      </c>
      <c r="J268" s="31" t="s">
        <v>10</v>
      </c>
      <c r="K268" s="11">
        <v>18.399999999999999</v>
      </c>
      <c r="L268" s="32">
        <v>57</v>
      </c>
      <c r="M268" s="30">
        <f>K268/L268</f>
        <v>0.3228070175438596</v>
      </c>
      <c r="N268" s="29" t="str">
        <f>IF(K268&gt;75%*L268,"Победитель",IF(K268&gt;50%*L268,"Призёр","Участник"))</f>
        <v>Участник</v>
      </c>
    </row>
    <row r="269" spans="1:14" x14ac:dyDescent="0.35">
      <c r="A269" s="15">
        <v>262</v>
      </c>
      <c r="B269" s="16" t="s">
        <v>145</v>
      </c>
      <c r="C269" s="16" t="s">
        <v>128</v>
      </c>
      <c r="D269" s="16" t="s">
        <v>20</v>
      </c>
      <c r="E269" s="33" t="str">
        <f>LEFT(B269,1)</f>
        <v>В</v>
      </c>
      <c r="F269" s="33" t="str">
        <f>LEFT(C269,1)</f>
        <v>А</v>
      </c>
      <c r="G269" s="33" t="str">
        <f>LEFT(D269,1)</f>
        <v>С</v>
      </c>
      <c r="H269" s="16">
        <v>766103</v>
      </c>
      <c r="I269" s="22">
        <v>9</v>
      </c>
      <c r="J269" s="31" t="s">
        <v>10</v>
      </c>
      <c r="K269" s="11">
        <v>18.100000000000001</v>
      </c>
      <c r="L269" s="32">
        <v>57</v>
      </c>
      <c r="M269" s="30">
        <f>K269/L269</f>
        <v>0.31754385964912285</v>
      </c>
      <c r="N269" s="29" t="str">
        <f>IF(K269&gt;75%*L269,"Победитель",IF(K269&gt;50%*L269,"Призёр","Участник"))</f>
        <v>Участник</v>
      </c>
    </row>
    <row r="270" spans="1:14" x14ac:dyDescent="0.35">
      <c r="A270" s="15">
        <v>263</v>
      </c>
      <c r="B270" s="16" t="s">
        <v>502</v>
      </c>
      <c r="C270" s="16" t="s">
        <v>132</v>
      </c>
      <c r="D270" s="16" t="s">
        <v>63</v>
      </c>
      <c r="E270" s="33" t="str">
        <f>LEFT(B270,1)</f>
        <v>О</v>
      </c>
      <c r="F270" s="33" t="str">
        <f>LEFT(C270,1)</f>
        <v>В</v>
      </c>
      <c r="G270" s="33" t="str">
        <f>LEFT(D270,1)</f>
        <v>М</v>
      </c>
      <c r="H270" s="16">
        <v>760184</v>
      </c>
      <c r="I270" s="22">
        <v>9</v>
      </c>
      <c r="J270" s="31" t="s">
        <v>10</v>
      </c>
      <c r="K270" s="11">
        <v>17.5</v>
      </c>
      <c r="L270" s="32">
        <v>57</v>
      </c>
      <c r="M270" s="30">
        <f>K270/L270</f>
        <v>0.30701754385964913</v>
      </c>
      <c r="N270" s="29" t="str">
        <f>IF(K270&gt;75%*L270,"Победитель",IF(K270&gt;50%*L270,"Призёр","Участник"))</f>
        <v>Участник</v>
      </c>
    </row>
    <row r="271" spans="1:14" x14ac:dyDescent="0.35">
      <c r="A271" s="15">
        <v>264</v>
      </c>
      <c r="B271" s="17" t="s">
        <v>221</v>
      </c>
      <c r="C271" s="17" t="s">
        <v>25</v>
      </c>
      <c r="D271" s="17" t="s">
        <v>74</v>
      </c>
      <c r="E271" s="33" t="str">
        <f>LEFT(B271,1)</f>
        <v>К</v>
      </c>
      <c r="F271" s="33" t="str">
        <f>LEFT(C271,1)</f>
        <v>М</v>
      </c>
      <c r="G271" s="33" t="str">
        <f>LEFT(D271,1)</f>
        <v>М</v>
      </c>
      <c r="H271" s="16">
        <v>763156</v>
      </c>
      <c r="I271" s="22">
        <v>9</v>
      </c>
      <c r="J271" s="31" t="s">
        <v>10</v>
      </c>
      <c r="K271" s="11">
        <v>17.3</v>
      </c>
      <c r="L271" s="32">
        <v>57</v>
      </c>
      <c r="M271" s="30">
        <f>K271/L271</f>
        <v>0.30350877192982456</v>
      </c>
      <c r="N271" s="29" t="str">
        <f>IF(K271&gt;75%*L271,"Победитель",IF(K271&gt;50%*L271,"Призёр","Участник"))</f>
        <v>Участник</v>
      </c>
    </row>
    <row r="272" spans="1:14" x14ac:dyDescent="0.35">
      <c r="A272" s="15">
        <v>265</v>
      </c>
      <c r="B272" s="17" t="s">
        <v>237</v>
      </c>
      <c r="C272" s="17" t="s">
        <v>55</v>
      </c>
      <c r="D272" s="17" t="s">
        <v>24</v>
      </c>
      <c r="E272" s="33" t="str">
        <f>LEFT(B272,1)</f>
        <v>Г</v>
      </c>
      <c r="F272" s="33" t="str">
        <f>LEFT(C272,1)</f>
        <v>А</v>
      </c>
      <c r="G272" s="33" t="str">
        <f>LEFT(D272,1)</f>
        <v>А</v>
      </c>
      <c r="H272" s="16">
        <v>766105</v>
      </c>
      <c r="I272" s="22">
        <v>9</v>
      </c>
      <c r="J272" s="31" t="s">
        <v>10</v>
      </c>
      <c r="K272" s="11">
        <v>17.2</v>
      </c>
      <c r="L272" s="32">
        <v>57</v>
      </c>
      <c r="M272" s="30">
        <f>K272/L272</f>
        <v>0.30175438596491228</v>
      </c>
      <c r="N272" s="29" t="str">
        <f>IF(K272&gt;75%*L272,"Победитель",IF(K272&gt;50%*L272,"Призёр","Участник"))</f>
        <v>Участник</v>
      </c>
    </row>
    <row r="273" spans="1:14" x14ac:dyDescent="0.35">
      <c r="A273" s="15">
        <v>266</v>
      </c>
      <c r="B273" s="16" t="s">
        <v>540</v>
      </c>
      <c r="C273" s="16" t="s">
        <v>541</v>
      </c>
      <c r="D273" s="16" t="s">
        <v>26</v>
      </c>
      <c r="E273" s="33" t="str">
        <f>LEFT(B273,1)</f>
        <v>С</v>
      </c>
      <c r="F273" s="33" t="str">
        <f>LEFT(C273,1)</f>
        <v>А</v>
      </c>
      <c r="G273" s="33" t="str">
        <f>LEFT(D273,1)</f>
        <v>В</v>
      </c>
      <c r="H273" s="16">
        <v>763117</v>
      </c>
      <c r="I273" s="22">
        <v>9</v>
      </c>
      <c r="J273" s="31" t="s">
        <v>10</v>
      </c>
      <c r="K273" s="11">
        <v>17.100000000000001</v>
      </c>
      <c r="L273" s="32">
        <v>57</v>
      </c>
      <c r="M273" s="30">
        <f>K273/L273</f>
        <v>0.30000000000000004</v>
      </c>
      <c r="N273" s="29" t="str">
        <f>IF(K273&gt;75%*L273,"Победитель",IF(K273&gt;50%*L273,"Призёр","Участник"))</f>
        <v>Участник</v>
      </c>
    </row>
    <row r="274" spans="1:14" x14ac:dyDescent="0.35">
      <c r="A274" s="15">
        <v>267</v>
      </c>
      <c r="B274" s="17" t="s">
        <v>457</v>
      </c>
      <c r="C274" s="17" t="s">
        <v>126</v>
      </c>
      <c r="D274" s="17" t="s">
        <v>57</v>
      </c>
      <c r="E274" s="33" t="str">
        <f>LEFT(B274,1)</f>
        <v>К</v>
      </c>
      <c r="F274" s="33" t="str">
        <f>LEFT(C274,1)</f>
        <v>Т</v>
      </c>
      <c r="G274" s="33" t="str">
        <f>LEFT(D274,1)</f>
        <v>А</v>
      </c>
      <c r="H274" s="16">
        <v>763156</v>
      </c>
      <c r="I274" s="22">
        <v>9</v>
      </c>
      <c r="J274" s="31" t="s">
        <v>10</v>
      </c>
      <c r="K274" s="11">
        <v>16.899999999999999</v>
      </c>
      <c r="L274" s="32">
        <v>57</v>
      </c>
      <c r="M274" s="30">
        <f>K274/L274</f>
        <v>0.29649122807017542</v>
      </c>
      <c r="N274" s="29" t="str">
        <f>IF(K274&gt;75%*L274,"Победитель",IF(K274&gt;50%*L274,"Призёр","Участник"))</f>
        <v>Участник</v>
      </c>
    </row>
    <row r="275" spans="1:14" x14ac:dyDescent="0.35">
      <c r="A275" s="15">
        <v>268</v>
      </c>
      <c r="B275" s="17" t="s">
        <v>276</v>
      </c>
      <c r="C275" s="17" t="s">
        <v>223</v>
      </c>
      <c r="D275" s="17" t="s">
        <v>28</v>
      </c>
      <c r="E275" s="33" t="str">
        <f>LEFT(B275,1)</f>
        <v>С</v>
      </c>
      <c r="F275" s="33" t="str">
        <f>LEFT(C275,1)</f>
        <v>Ф</v>
      </c>
      <c r="G275" s="33" t="str">
        <f>LEFT(D275,1)</f>
        <v>С</v>
      </c>
      <c r="H275" s="16">
        <v>763156</v>
      </c>
      <c r="I275" s="22">
        <v>9</v>
      </c>
      <c r="J275" s="31" t="s">
        <v>10</v>
      </c>
      <c r="K275" s="11">
        <v>16.8</v>
      </c>
      <c r="L275" s="32">
        <v>57</v>
      </c>
      <c r="M275" s="30">
        <f>K275/L275</f>
        <v>0.29473684210526319</v>
      </c>
      <c r="N275" s="29" t="str">
        <f>IF(K275&gt;75%*L275,"Победитель",IF(K275&gt;50%*L275,"Призёр","Участник"))</f>
        <v>Участник</v>
      </c>
    </row>
    <row r="276" spans="1:14" x14ac:dyDescent="0.35">
      <c r="A276" s="15">
        <v>269</v>
      </c>
      <c r="B276" s="17" t="s">
        <v>191</v>
      </c>
      <c r="C276" s="17" t="s">
        <v>29</v>
      </c>
      <c r="D276" s="17" t="s">
        <v>14</v>
      </c>
      <c r="E276" s="33" t="str">
        <f>LEFT(B276,1)</f>
        <v>С</v>
      </c>
      <c r="F276" s="33" t="str">
        <f>LEFT(C276,1)</f>
        <v>А</v>
      </c>
      <c r="G276" s="33" t="str">
        <f>LEFT(D276,1)</f>
        <v>А</v>
      </c>
      <c r="H276" s="16">
        <v>763156</v>
      </c>
      <c r="I276" s="22">
        <v>9</v>
      </c>
      <c r="J276" s="31" t="s">
        <v>10</v>
      </c>
      <c r="K276" s="11">
        <v>15.8</v>
      </c>
      <c r="L276" s="32">
        <v>57</v>
      </c>
      <c r="M276" s="30">
        <f>K276/L276</f>
        <v>0.27719298245614038</v>
      </c>
      <c r="N276" s="29" t="str">
        <f>IF(K276&gt;75%*L276,"Победитель",IF(K276&gt;50%*L276,"Призёр","Участник"))</f>
        <v>Участник</v>
      </c>
    </row>
    <row r="277" spans="1:14" x14ac:dyDescent="0.35">
      <c r="A277" s="15">
        <v>270</v>
      </c>
      <c r="B277" s="16" t="s">
        <v>529</v>
      </c>
      <c r="C277" s="16" t="s">
        <v>122</v>
      </c>
      <c r="D277" s="16" t="s">
        <v>86</v>
      </c>
      <c r="E277" s="33" t="str">
        <f>LEFT(B277,1)</f>
        <v>Б</v>
      </c>
      <c r="F277" s="33" t="str">
        <f>LEFT(C277,1)</f>
        <v>Н</v>
      </c>
      <c r="G277" s="33" t="str">
        <f>LEFT(D277,1)</f>
        <v>А</v>
      </c>
      <c r="H277" s="16">
        <v>763213</v>
      </c>
      <c r="I277" s="22">
        <v>9</v>
      </c>
      <c r="J277" s="31" t="s">
        <v>10</v>
      </c>
      <c r="K277" s="11">
        <v>15.8</v>
      </c>
      <c r="L277" s="32">
        <v>57</v>
      </c>
      <c r="M277" s="30">
        <f>K277/L277</f>
        <v>0.27719298245614038</v>
      </c>
      <c r="N277" s="29" t="str">
        <f>IF(K277&gt;75%*L277,"Победитель",IF(K277&gt;50%*L277,"Призёр","Участник"))</f>
        <v>Участник</v>
      </c>
    </row>
    <row r="278" spans="1:14" x14ac:dyDescent="0.35">
      <c r="A278" s="15">
        <v>271</v>
      </c>
      <c r="B278" s="16" t="s">
        <v>322</v>
      </c>
      <c r="C278" s="16" t="s">
        <v>37</v>
      </c>
      <c r="D278" s="16" t="s">
        <v>28</v>
      </c>
      <c r="E278" s="33" t="str">
        <f>LEFT(B278,1)</f>
        <v>В</v>
      </c>
      <c r="F278" s="33" t="str">
        <f>LEFT(C278,1)</f>
        <v>М</v>
      </c>
      <c r="G278" s="33" t="str">
        <f>LEFT(D278,1)</f>
        <v>С</v>
      </c>
      <c r="H278" s="16">
        <v>763213</v>
      </c>
      <c r="I278" s="22">
        <v>9</v>
      </c>
      <c r="J278" s="31" t="s">
        <v>10</v>
      </c>
      <c r="K278" s="11">
        <v>15.7</v>
      </c>
      <c r="L278" s="32">
        <v>57</v>
      </c>
      <c r="M278" s="30">
        <f>K278/L278</f>
        <v>0.27543859649122804</v>
      </c>
      <c r="N278" s="29" t="str">
        <f>IF(K278&gt;75%*L278,"Победитель",IF(K278&gt;50%*L278,"Призёр","Участник"))</f>
        <v>Участник</v>
      </c>
    </row>
    <row r="279" spans="1:14" x14ac:dyDescent="0.35">
      <c r="A279" s="15">
        <v>272</v>
      </c>
      <c r="B279" s="16" t="s">
        <v>503</v>
      </c>
      <c r="C279" s="16" t="s">
        <v>110</v>
      </c>
      <c r="D279" s="16" t="s">
        <v>139</v>
      </c>
      <c r="E279" s="33" t="str">
        <f>LEFT(B279,1)</f>
        <v>Г</v>
      </c>
      <c r="F279" s="33" t="str">
        <f>LEFT(C279,1)</f>
        <v>С</v>
      </c>
      <c r="G279" s="33" t="str">
        <f>LEFT(D279,1)</f>
        <v>В</v>
      </c>
      <c r="H279" s="16">
        <v>760184</v>
      </c>
      <c r="I279" s="22">
        <v>9</v>
      </c>
      <c r="J279" s="31" t="s">
        <v>10</v>
      </c>
      <c r="K279" s="11">
        <v>15.1</v>
      </c>
      <c r="L279" s="32">
        <v>57</v>
      </c>
      <c r="M279" s="30">
        <f>K279/L279</f>
        <v>0.26491228070175438</v>
      </c>
      <c r="N279" s="29" t="str">
        <f>IF(K279&gt;75%*L279,"Победитель",IF(K279&gt;50%*L279,"Призёр","Участник"))</f>
        <v>Участник</v>
      </c>
    </row>
    <row r="280" spans="1:14" x14ac:dyDescent="0.35">
      <c r="A280" s="15">
        <v>273</v>
      </c>
      <c r="B280" s="16" t="s">
        <v>250</v>
      </c>
      <c r="C280" s="16" t="s">
        <v>234</v>
      </c>
      <c r="D280" s="16" t="s">
        <v>112</v>
      </c>
      <c r="E280" s="33" t="str">
        <f>LEFT(B280,1)</f>
        <v>Н</v>
      </c>
      <c r="F280" s="33" t="str">
        <f>LEFT(C280,1)</f>
        <v>И</v>
      </c>
      <c r="G280" s="33" t="str">
        <f>LEFT(D280,1)</f>
        <v>Д</v>
      </c>
      <c r="H280" s="16">
        <v>760184</v>
      </c>
      <c r="I280" s="22">
        <v>9</v>
      </c>
      <c r="J280" s="31" t="s">
        <v>10</v>
      </c>
      <c r="K280" s="11">
        <v>14.4</v>
      </c>
      <c r="L280" s="32">
        <v>57</v>
      </c>
      <c r="M280" s="30">
        <f>K280/L280</f>
        <v>0.25263157894736843</v>
      </c>
      <c r="N280" s="29" t="str">
        <f>IF(K280&gt;75%*L280,"Победитель",IF(K280&gt;50%*L280,"Призёр","Участник"))</f>
        <v>Участник</v>
      </c>
    </row>
    <row r="281" spans="1:14" x14ac:dyDescent="0.35">
      <c r="A281" s="15">
        <v>274</v>
      </c>
      <c r="B281" s="16" t="s">
        <v>539</v>
      </c>
      <c r="C281" s="16" t="s">
        <v>190</v>
      </c>
      <c r="D281" s="16" t="s">
        <v>24</v>
      </c>
      <c r="E281" s="33" t="str">
        <f>LEFT(B281,1)</f>
        <v>Л</v>
      </c>
      <c r="F281" s="33" t="str">
        <f>LEFT(C281,1)</f>
        <v>С</v>
      </c>
      <c r="G281" s="33" t="str">
        <f>LEFT(D281,1)</f>
        <v>А</v>
      </c>
      <c r="H281" s="16">
        <v>763117</v>
      </c>
      <c r="I281" s="22">
        <v>9</v>
      </c>
      <c r="J281" s="31" t="s">
        <v>10</v>
      </c>
      <c r="K281" s="11">
        <v>14.4</v>
      </c>
      <c r="L281" s="32">
        <v>57</v>
      </c>
      <c r="M281" s="30">
        <f>K281/L281</f>
        <v>0.25263157894736843</v>
      </c>
      <c r="N281" s="29" t="str">
        <f>IF(K281&gt;75%*L281,"Победитель",IF(K281&gt;50%*L281,"Призёр","Участник"))</f>
        <v>Участник</v>
      </c>
    </row>
    <row r="282" spans="1:14" x14ac:dyDescent="0.35">
      <c r="A282" s="15">
        <v>275</v>
      </c>
      <c r="B282" s="16" t="s">
        <v>318</v>
      </c>
      <c r="C282" s="16" t="s">
        <v>323</v>
      </c>
      <c r="D282" s="16" t="s">
        <v>528</v>
      </c>
      <c r="E282" s="33" t="str">
        <f>LEFT(B282,1)</f>
        <v>Х</v>
      </c>
      <c r="F282" s="33" t="str">
        <f>LEFT(C282,1)</f>
        <v>К</v>
      </c>
      <c r="G282" s="33" t="str">
        <f>LEFT(D282,1)</f>
        <v>Ш</v>
      </c>
      <c r="H282" s="16">
        <v>763213</v>
      </c>
      <c r="I282" s="22">
        <v>9</v>
      </c>
      <c r="J282" s="31" t="s">
        <v>10</v>
      </c>
      <c r="K282" s="11">
        <v>14.3</v>
      </c>
      <c r="L282" s="32">
        <v>57</v>
      </c>
      <c r="M282" s="30">
        <f>K282/L282</f>
        <v>0.25087719298245614</v>
      </c>
      <c r="N282" s="29" t="str">
        <f>IF(K282&gt;75%*L282,"Победитель",IF(K282&gt;50%*L282,"Призёр","Участник"))</f>
        <v>Участник</v>
      </c>
    </row>
    <row r="283" spans="1:14" x14ac:dyDescent="0.35">
      <c r="A283" s="15">
        <v>276</v>
      </c>
      <c r="B283" s="16" t="s">
        <v>99</v>
      </c>
      <c r="C283" s="16" t="s">
        <v>27</v>
      </c>
      <c r="D283" s="16" t="s">
        <v>100</v>
      </c>
      <c r="E283" s="33" t="str">
        <f>LEFT(B283,1)</f>
        <v>Л</v>
      </c>
      <c r="F283" s="33" t="str">
        <f>LEFT(C283,1)</f>
        <v>Д</v>
      </c>
      <c r="G283" s="33" t="str">
        <f>LEFT(D283,1)</f>
        <v>И</v>
      </c>
      <c r="H283" s="16">
        <v>760184</v>
      </c>
      <c r="I283" s="22">
        <v>9</v>
      </c>
      <c r="J283" s="31" t="s">
        <v>10</v>
      </c>
      <c r="K283" s="11">
        <v>14.2</v>
      </c>
      <c r="L283" s="32">
        <v>57</v>
      </c>
      <c r="M283" s="30">
        <f>K283/L283</f>
        <v>0.24912280701754386</v>
      </c>
      <c r="N283" s="29" t="str">
        <f>IF(K283&gt;75%*L283,"Победитель",IF(K283&gt;50%*L283,"Призёр","Участник"))</f>
        <v>Участник</v>
      </c>
    </row>
    <row r="284" spans="1:14" x14ac:dyDescent="0.35">
      <c r="A284" s="15">
        <v>277</v>
      </c>
      <c r="B284" s="16" t="s">
        <v>478</v>
      </c>
      <c r="C284" s="16" t="s">
        <v>170</v>
      </c>
      <c r="D284" s="16" t="s">
        <v>57</v>
      </c>
      <c r="E284" s="33" t="str">
        <f>LEFT(B284,1)</f>
        <v>М</v>
      </c>
      <c r="F284" s="33" t="str">
        <f>LEFT(C284,1)</f>
        <v>О</v>
      </c>
      <c r="G284" s="33" t="str">
        <f>LEFT(D284,1)</f>
        <v>А</v>
      </c>
      <c r="H284" s="16">
        <v>760186</v>
      </c>
      <c r="I284" s="22">
        <v>9</v>
      </c>
      <c r="J284" s="31" t="s">
        <v>10</v>
      </c>
      <c r="K284" s="11">
        <v>14.1</v>
      </c>
      <c r="L284" s="32">
        <v>57</v>
      </c>
      <c r="M284" s="30">
        <f>K284/L284</f>
        <v>0.24736842105263157</v>
      </c>
      <c r="N284" s="29" t="str">
        <f>IF(K284&gt;75%*L284,"Победитель",IF(K284&gt;50%*L284,"Призёр","Участник"))</f>
        <v>Участник</v>
      </c>
    </row>
    <row r="285" spans="1:14" x14ac:dyDescent="0.35">
      <c r="A285" s="15">
        <v>278</v>
      </c>
      <c r="B285" s="16" t="s">
        <v>127</v>
      </c>
      <c r="C285" s="16" t="s">
        <v>141</v>
      </c>
      <c r="D285" s="16" t="s">
        <v>35</v>
      </c>
      <c r="E285" s="33" t="str">
        <f>LEFT(B285,1)</f>
        <v>О</v>
      </c>
      <c r="F285" s="33" t="str">
        <f>LEFT(C285,1)</f>
        <v>К</v>
      </c>
      <c r="G285" s="33" t="str">
        <f>LEFT(D285,1)</f>
        <v>А</v>
      </c>
      <c r="H285" s="16">
        <v>763213</v>
      </c>
      <c r="I285" s="22">
        <v>9</v>
      </c>
      <c r="J285" s="31" t="s">
        <v>10</v>
      </c>
      <c r="K285" s="11">
        <v>14.1</v>
      </c>
      <c r="L285" s="32">
        <v>57</v>
      </c>
      <c r="M285" s="30">
        <f>K285/L285</f>
        <v>0.24736842105263157</v>
      </c>
      <c r="N285" s="29" t="str">
        <f>IF(K285&gt;75%*L285,"Победитель",IF(K285&gt;50%*L285,"Призёр","Участник"))</f>
        <v>Участник</v>
      </c>
    </row>
    <row r="286" spans="1:14" x14ac:dyDescent="0.35">
      <c r="A286" s="15">
        <v>279</v>
      </c>
      <c r="B286" s="16" t="s">
        <v>295</v>
      </c>
      <c r="C286" s="16" t="s">
        <v>13</v>
      </c>
      <c r="D286" s="16" t="s">
        <v>86</v>
      </c>
      <c r="E286" s="33" t="str">
        <f>LEFT(B286,1)</f>
        <v>Д</v>
      </c>
      <c r="F286" s="33" t="str">
        <f>LEFT(C286,1)</f>
        <v>Е</v>
      </c>
      <c r="G286" s="33" t="str">
        <f>LEFT(D286,1)</f>
        <v>А</v>
      </c>
      <c r="H286" s="16">
        <v>766033</v>
      </c>
      <c r="I286" s="22">
        <v>9</v>
      </c>
      <c r="J286" s="31" t="s">
        <v>10</v>
      </c>
      <c r="K286" s="11">
        <v>12.9</v>
      </c>
      <c r="L286" s="32">
        <v>57</v>
      </c>
      <c r="M286" s="30">
        <f>K286/L286</f>
        <v>0.22631578947368422</v>
      </c>
      <c r="N286" s="29" t="str">
        <f>IF(K286&gt;75%*L286,"Победитель",IF(K286&gt;50%*L286,"Призёр","Участник"))</f>
        <v>Участник</v>
      </c>
    </row>
    <row r="287" spans="1:14" x14ac:dyDescent="0.35">
      <c r="A287" s="15">
        <v>280</v>
      </c>
      <c r="B287" s="16" t="s">
        <v>294</v>
      </c>
      <c r="C287" s="16" t="s">
        <v>34</v>
      </c>
      <c r="D287" s="16" t="s">
        <v>86</v>
      </c>
      <c r="E287" s="33" t="str">
        <f>LEFT(B287,1)</f>
        <v>Б</v>
      </c>
      <c r="F287" s="33" t="str">
        <f>LEFT(C287,1)</f>
        <v>И</v>
      </c>
      <c r="G287" s="33" t="str">
        <f>LEFT(D287,1)</f>
        <v>А</v>
      </c>
      <c r="H287" s="16">
        <v>766033</v>
      </c>
      <c r="I287" s="22">
        <v>9</v>
      </c>
      <c r="J287" s="31" t="s">
        <v>10</v>
      </c>
      <c r="K287" s="11">
        <v>12.6</v>
      </c>
      <c r="L287" s="32">
        <v>57</v>
      </c>
      <c r="M287" s="30">
        <f>K287/L287</f>
        <v>0.22105263157894736</v>
      </c>
      <c r="N287" s="29" t="str">
        <f>IF(K287&gt;75%*L287,"Победитель",IF(K287&gt;50%*L287,"Призёр","Участник"))</f>
        <v>Участник</v>
      </c>
    </row>
    <row r="288" spans="1:14" x14ac:dyDescent="0.35">
      <c r="A288" s="15">
        <v>281</v>
      </c>
      <c r="B288" s="16" t="s">
        <v>178</v>
      </c>
      <c r="C288" s="16" t="s">
        <v>234</v>
      </c>
      <c r="D288" s="16" t="s">
        <v>22</v>
      </c>
      <c r="E288" s="33" t="str">
        <f>LEFT(B288,1)</f>
        <v>А</v>
      </c>
      <c r="F288" s="33" t="str">
        <f>LEFT(C288,1)</f>
        <v>И</v>
      </c>
      <c r="G288" s="33" t="str">
        <f>LEFT(D288,1)</f>
        <v>М</v>
      </c>
      <c r="H288" s="16">
        <v>760184</v>
      </c>
      <c r="I288" s="22">
        <v>9</v>
      </c>
      <c r="J288" s="31" t="s">
        <v>10</v>
      </c>
      <c r="K288" s="11">
        <v>10.7</v>
      </c>
      <c r="L288" s="32">
        <v>57</v>
      </c>
      <c r="M288" s="30">
        <f>K288/L288</f>
        <v>0.18771929824561404</v>
      </c>
      <c r="N288" s="29" t="str">
        <f>IF(K288&gt;75%*L288,"Победитель",IF(K288&gt;50%*L288,"Призёр","Участник"))</f>
        <v>Участник</v>
      </c>
    </row>
    <row r="289" spans="1:14" x14ac:dyDescent="0.35">
      <c r="A289" s="15">
        <v>282</v>
      </c>
      <c r="B289" s="16" t="s">
        <v>192</v>
      </c>
      <c r="C289" s="16" t="s">
        <v>34</v>
      </c>
      <c r="D289" s="16" t="s">
        <v>168</v>
      </c>
      <c r="E289" s="33" t="str">
        <f>LEFT(B289,1)</f>
        <v>Ш</v>
      </c>
      <c r="F289" s="33" t="str">
        <f>LEFT(C289,1)</f>
        <v>И</v>
      </c>
      <c r="G289" s="33" t="str">
        <f>LEFT(D289,1)</f>
        <v>Л</v>
      </c>
      <c r="H289" s="16">
        <v>763117</v>
      </c>
      <c r="I289" s="22">
        <v>9</v>
      </c>
      <c r="J289" s="31" t="s">
        <v>10</v>
      </c>
      <c r="K289" s="11">
        <v>10.3</v>
      </c>
      <c r="L289" s="32">
        <v>57</v>
      </c>
      <c r="M289" s="30">
        <f>K289/L289</f>
        <v>0.18070175438596492</v>
      </c>
      <c r="N289" s="29" t="str">
        <f>IF(K289&gt;75%*L289,"Победитель",IF(K289&gt;50%*L289,"Призёр","Участник"))</f>
        <v>Участник</v>
      </c>
    </row>
    <row r="290" spans="1:14" x14ac:dyDescent="0.35">
      <c r="A290" s="15">
        <v>283</v>
      </c>
      <c r="B290" s="16" t="s">
        <v>209</v>
      </c>
      <c r="C290" s="16" t="s">
        <v>84</v>
      </c>
      <c r="D290" s="16" t="s">
        <v>57</v>
      </c>
      <c r="E290" s="33" t="str">
        <f>LEFT(B290,1)</f>
        <v>С</v>
      </c>
      <c r="F290" s="33" t="str">
        <f>LEFT(C290,1)</f>
        <v>К</v>
      </c>
      <c r="G290" s="33" t="str">
        <f>LEFT(D290,1)</f>
        <v>А</v>
      </c>
      <c r="H290" s="16">
        <v>764209</v>
      </c>
      <c r="I290" s="22">
        <v>9</v>
      </c>
      <c r="J290" s="31" t="s">
        <v>10</v>
      </c>
      <c r="K290" s="11">
        <v>2.2999999999999998</v>
      </c>
      <c r="L290" s="32">
        <v>57</v>
      </c>
      <c r="M290" s="30">
        <f>K290/L290</f>
        <v>4.035087719298245E-2</v>
      </c>
      <c r="N290" s="29" t="str">
        <f>IF(K290&gt;75%*L290,"Победитель",IF(K290&gt;50%*L290,"Призёр","Участник"))</f>
        <v>Участник</v>
      </c>
    </row>
    <row r="291" spans="1:14" x14ac:dyDescent="0.35">
      <c r="A291" s="15">
        <v>284</v>
      </c>
      <c r="B291" s="16" t="s">
        <v>177</v>
      </c>
      <c r="C291" s="16" t="s">
        <v>73</v>
      </c>
      <c r="D291" s="16"/>
      <c r="E291" s="33" t="str">
        <f>LEFT(B291,1)</f>
        <v>С</v>
      </c>
      <c r="F291" s="33" t="str">
        <f>LEFT(C291,1)</f>
        <v>Д</v>
      </c>
      <c r="G291" s="33" t="str">
        <f>LEFT(D291,1)</f>
        <v/>
      </c>
      <c r="H291" s="16">
        <v>766104</v>
      </c>
      <c r="I291" s="22">
        <v>10</v>
      </c>
      <c r="J291" s="31" t="s">
        <v>10</v>
      </c>
      <c r="K291" s="11">
        <v>39.6</v>
      </c>
      <c r="L291" s="32">
        <v>64</v>
      </c>
      <c r="M291" s="30">
        <f>K291/L291</f>
        <v>0.61875000000000002</v>
      </c>
      <c r="N291" s="45" t="str">
        <f>IF(K291&gt;75%*L291,"Победитель",IF(K291&gt;50%*L291,"Призёр","Участник"))</f>
        <v>Призёр</v>
      </c>
    </row>
    <row r="292" spans="1:14" x14ac:dyDescent="0.35">
      <c r="A292" s="15">
        <v>285</v>
      </c>
      <c r="B292" s="16" t="s">
        <v>389</v>
      </c>
      <c r="C292" s="16" t="s">
        <v>151</v>
      </c>
      <c r="D292" s="16" t="s">
        <v>147</v>
      </c>
      <c r="E292" s="33" t="str">
        <f>LEFT(B292,1)</f>
        <v>С</v>
      </c>
      <c r="F292" s="33" t="str">
        <f>LEFT(C292,1)</f>
        <v>Н</v>
      </c>
      <c r="G292" s="33" t="str">
        <f>LEFT(D292,1)</f>
        <v>Д</v>
      </c>
      <c r="H292" s="16">
        <v>760188</v>
      </c>
      <c r="I292" s="22">
        <v>10</v>
      </c>
      <c r="J292" s="31" t="s">
        <v>10</v>
      </c>
      <c r="K292" s="11">
        <v>37.700000000000003</v>
      </c>
      <c r="L292" s="32">
        <v>64</v>
      </c>
      <c r="M292" s="30">
        <f>K292/L292</f>
        <v>0.58906250000000004</v>
      </c>
      <c r="N292" s="45" t="str">
        <f>IF(K292&gt;75%*L292,"Победитель",IF(K292&gt;50%*L292,"Призёр","Участник"))</f>
        <v>Призёр</v>
      </c>
    </row>
    <row r="293" spans="1:14" x14ac:dyDescent="0.35">
      <c r="A293" s="15">
        <v>286</v>
      </c>
      <c r="B293" s="16" t="s">
        <v>346</v>
      </c>
      <c r="C293" s="16" t="s">
        <v>32</v>
      </c>
      <c r="D293" s="16" t="s">
        <v>77</v>
      </c>
      <c r="E293" s="33" t="str">
        <f>LEFT(B293,1)</f>
        <v>З</v>
      </c>
      <c r="F293" s="33" t="str">
        <f>LEFT(C293,1)</f>
        <v>Е</v>
      </c>
      <c r="G293" s="33" t="str">
        <f>LEFT(D293,1)</f>
        <v>И</v>
      </c>
      <c r="H293" s="16">
        <v>760188</v>
      </c>
      <c r="I293" s="22">
        <v>10</v>
      </c>
      <c r="J293" s="31" t="s">
        <v>10</v>
      </c>
      <c r="K293" s="11">
        <v>34.6</v>
      </c>
      <c r="L293" s="32">
        <v>64</v>
      </c>
      <c r="M293" s="30">
        <f>K293/L293</f>
        <v>0.54062500000000002</v>
      </c>
      <c r="N293" s="45" t="str">
        <f>IF(K293&gt;75%*L293,"Победитель",IF(K293&gt;50%*L293,"Призёр","Участник"))</f>
        <v>Призёр</v>
      </c>
    </row>
    <row r="294" spans="1:14" x14ac:dyDescent="0.35">
      <c r="A294" s="15">
        <v>287</v>
      </c>
      <c r="B294" s="16" t="s">
        <v>444</v>
      </c>
      <c r="C294" s="16" t="s">
        <v>55</v>
      </c>
      <c r="D294" s="16"/>
      <c r="E294" s="33" t="str">
        <f>LEFT(B294,1)</f>
        <v>Р</v>
      </c>
      <c r="F294" s="33" t="str">
        <f>LEFT(C294,1)</f>
        <v>А</v>
      </c>
      <c r="G294" s="33" t="str">
        <f>LEFT(D294,1)</f>
        <v/>
      </c>
      <c r="H294" s="16">
        <v>760187</v>
      </c>
      <c r="I294" s="22">
        <v>10</v>
      </c>
      <c r="J294" s="31" t="s">
        <v>10</v>
      </c>
      <c r="K294" s="11">
        <v>33.6</v>
      </c>
      <c r="L294" s="32">
        <v>64</v>
      </c>
      <c r="M294" s="30">
        <f>K294/L294</f>
        <v>0.52500000000000002</v>
      </c>
      <c r="N294" s="45" t="str">
        <f>IF(K294&gt;75%*L294,"Победитель",IF(K294&gt;50%*L294,"Призёр","Участник"))</f>
        <v>Призёр</v>
      </c>
    </row>
    <row r="295" spans="1:14" x14ac:dyDescent="0.35">
      <c r="A295" s="15">
        <v>288</v>
      </c>
      <c r="B295" s="16" t="s">
        <v>390</v>
      </c>
      <c r="C295" s="16" t="s">
        <v>53</v>
      </c>
      <c r="D295" s="16" t="s">
        <v>71</v>
      </c>
      <c r="E295" s="33" t="str">
        <f>LEFT(B295,1)</f>
        <v>У</v>
      </c>
      <c r="F295" s="33" t="str">
        <f>LEFT(C295,1)</f>
        <v>П</v>
      </c>
      <c r="G295" s="33" t="str">
        <f>LEFT(D295,1)</f>
        <v>В</v>
      </c>
      <c r="H295" s="16">
        <v>760188</v>
      </c>
      <c r="I295" s="22">
        <v>10</v>
      </c>
      <c r="J295" s="31" t="s">
        <v>10</v>
      </c>
      <c r="K295" s="11">
        <v>31.3</v>
      </c>
      <c r="L295" s="32">
        <v>64</v>
      </c>
      <c r="M295" s="30">
        <f>K295/L295</f>
        <v>0.48906250000000001</v>
      </c>
      <c r="N295" s="45" t="str">
        <f>IF(K295&gt;75%*L295,"Победитель",IF(K295&gt;50%*L295,"Призёр","Участник"))</f>
        <v>Участник</v>
      </c>
    </row>
    <row r="296" spans="1:14" x14ac:dyDescent="0.35">
      <c r="A296" s="15">
        <v>289</v>
      </c>
      <c r="B296" s="16" t="s">
        <v>391</v>
      </c>
      <c r="C296" s="16" t="s">
        <v>392</v>
      </c>
      <c r="D296" s="16" t="s">
        <v>393</v>
      </c>
      <c r="E296" s="33" t="str">
        <f>LEFT(B296,1)</f>
        <v>С</v>
      </c>
      <c r="F296" s="33" t="str">
        <f>LEFT(C296,1)</f>
        <v>Ш</v>
      </c>
      <c r="G296" s="33" t="str">
        <f>LEFT(D296,1)</f>
        <v>Ш</v>
      </c>
      <c r="H296" s="16">
        <v>760188</v>
      </c>
      <c r="I296" s="22">
        <v>10</v>
      </c>
      <c r="J296" s="31" t="s">
        <v>10</v>
      </c>
      <c r="K296" s="11">
        <v>31.2</v>
      </c>
      <c r="L296" s="32">
        <v>64</v>
      </c>
      <c r="M296" s="30">
        <f>K296/L296</f>
        <v>0.48749999999999999</v>
      </c>
      <c r="N296" s="45" t="str">
        <f>IF(K296&gt;75%*L296,"Победитель",IF(K296&gt;50%*L296,"Призёр","Участник"))</f>
        <v>Участник</v>
      </c>
    </row>
    <row r="297" spans="1:14" x14ac:dyDescent="0.35">
      <c r="A297" s="15">
        <v>290</v>
      </c>
      <c r="B297" s="17" t="s">
        <v>230</v>
      </c>
      <c r="C297" s="17" t="s">
        <v>68</v>
      </c>
      <c r="D297" s="28" t="s">
        <v>86</v>
      </c>
      <c r="E297" s="33" t="str">
        <f>LEFT(B297,1)</f>
        <v>Т</v>
      </c>
      <c r="F297" s="33" t="str">
        <f>LEFT(C297,1)</f>
        <v>В</v>
      </c>
      <c r="G297" s="33" t="str">
        <f>LEFT(D297,1)</f>
        <v>А</v>
      </c>
      <c r="H297" s="16">
        <v>760245</v>
      </c>
      <c r="I297" s="22">
        <v>10</v>
      </c>
      <c r="J297" s="31" t="s">
        <v>10</v>
      </c>
      <c r="K297" s="11">
        <v>29.5</v>
      </c>
      <c r="L297" s="32">
        <v>64</v>
      </c>
      <c r="M297" s="30">
        <f>K297/L297</f>
        <v>0.4609375</v>
      </c>
      <c r="N297" s="29" t="str">
        <f>IF(K297&gt;75%*L297,"Победитель",IF(K297&gt;50%*L297,"Призёр","Участник"))</f>
        <v>Участник</v>
      </c>
    </row>
    <row r="298" spans="1:14" x14ac:dyDescent="0.35">
      <c r="A298" s="15">
        <v>291</v>
      </c>
      <c r="B298" s="16" t="s">
        <v>222</v>
      </c>
      <c r="C298" s="16" t="s">
        <v>223</v>
      </c>
      <c r="D298" s="16" t="s">
        <v>35</v>
      </c>
      <c r="E298" s="33" t="str">
        <f>LEFT(B298,1)</f>
        <v>Б</v>
      </c>
      <c r="F298" s="33" t="str">
        <f>LEFT(C298,1)</f>
        <v>Ф</v>
      </c>
      <c r="G298" s="33" t="str">
        <f>LEFT(D298,1)</f>
        <v>А</v>
      </c>
      <c r="H298" s="16">
        <v>763212</v>
      </c>
      <c r="I298" s="22">
        <v>10</v>
      </c>
      <c r="J298" s="31" t="s">
        <v>10</v>
      </c>
      <c r="K298" s="11">
        <v>29.4</v>
      </c>
      <c r="L298" s="32">
        <v>64</v>
      </c>
      <c r="M298" s="30">
        <f>K298/L298</f>
        <v>0.45937499999999998</v>
      </c>
      <c r="N298" s="29" t="str">
        <f>IF(K298&gt;75%*L298,"Победитель",IF(K298&gt;50%*L298,"Призёр","Участник"))</f>
        <v>Участник</v>
      </c>
    </row>
    <row r="299" spans="1:14" x14ac:dyDescent="0.35">
      <c r="A299" s="15">
        <v>292</v>
      </c>
      <c r="B299" s="17" t="s">
        <v>304</v>
      </c>
      <c r="C299" s="17" t="s">
        <v>170</v>
      </c>
      <c r="D299" s="17" t="s">
        <v>188</v>
      </c>
      <c r="E299" s="33" t="str">
        <f>LEFT(B299,1)</f>
        <v>Ф</v>
      </c>
      <c r="F299" s="33" t="str">
        <f>LEFT(C299,1)</f>
        <v>О</v>
      </c>
      <c r="G299" s="33" t="str">
        <f>LEFT(D299,1)</f>
        <v>Р</v>
      </c>
      <c r="H299" s="16">
        <v>766105</v>
      </c>
      <c r="I299" s="22">
        <v>10</v>
      </c>
      <c r="J299" s="31" t="s">
        <v>10</v>
      </c>
      <c r="K299" s="11">
        <v>29.4</v>
      </c>
      <c r="L299" s="32">
        <v>64</v>
      </c>
      <c r="M299" s="30">
        <f>K299/L299</f>
        <v>0.45937499999999998</v>
      </c>
      <c r="N299" s="29" t="str">
        <f>IF(K299&gt;75%*L299,"Победитель",IF(K299&gt;50%*L299,"Призёр","Участник"))</f>
        <v>Участник</v>
      </c>
    </row>
    <row r="300" spans="1:14" x14ac:dyDescent="0.35">
      <c r="A300" s="15">
        <v>293</v>
      </c>
      <c r="B300" s="16" t="s">
        <v>247</v>
      </c>
      <c r="C300" s="16" t="s">
        <v>263</v>
      </c>
      <c r="D300" s="16" t="s">
        <v>42</v>
      </c>
      <c r="E300" s="33" t="str">
        <f>LEFT(B300,1)</f>
        <v>Л</v>
      </c>
      <c r="F300" s="33" t="str">
        <f>LEFT(C300,1)</f>
        <v>С</v>
      </c>
      <c r="G300" s="33" t="str">
        <f>LEFT(D300,1)</f>
        <v>Е</v>
      </c>
      <c r="H300" s="16">
        <v>760186</v>
      </c>
      <c r="I300" s="22">
        <v>10</v>
      </c>
      <c r="J300" s="31" t="s">
        <v>10</v>
      </c>
      <c r="K300" s="11">
        <v>28.7</v>
      </c>
      <c r="L300" s="32">
        <v>64</v>
      </c>
      <c r="M300" s="30">
        <f>K300/L300</f>
        <v>0.44843749999999999</v>
      </c>
      <c r="N300" s="29" t="str">
        <f>IF(K300&gt;75%*L300,"Победитель",IF(K300&gt;50%*L300,"Призёр","Участник"))</f>
        <v>Участник</v>
      </c>
    </row>
    <row r="301" spans="1:14" x14ac:dyDescent="0.35">
      <c r="A301" s="15">
        <v>294</v>
      </c>
      <c r="B301" s="16" t="s">
        <v>258</v>
      </c>
      <c r="C301" s="16" t="s">
        <v>43</v>
      </c>
      <c r="D301" s="16" t="s">
        <v>60</v>
      </c>
      <c r="E301" s="33" t="str">
        <f>LEFT(B301,1)</f>
        <v>Г</v>
      </c>
      <c r="F301" s="33" t="str">
        <f>LEFT(C301,1)</f>
        <v>В</v>
      </c>
      <c r="G301" s="33" t="str">
        <f>LEFT(D301,1)</f>
        <v>Д</v>
      </c>
      <c r="H301" s="16">
        <v>760186</v>
      </c>
      <c r="I301" s="22">
        <v>10</v>
      </c>
      <c r="J301" s="31" t="s">
        <v>10</v>
      </c>
      <c r="K301" s="11">
        <v>28.2</v>
      </c>
      <c r="L301" s="32">
        <v>64</v>
      </c>
      <c r="M301" s="30">
        <f>K301/L301</f>
        <v>0.44062499999999999</v>
      </c>
      <c r="N301" s="29" t="str">
        <f>IF(K301&gt;75%*L301,"Победитель",IF(K301&gt;50%*L301,"Призёр","Участник"))</f>
        <v>Участник</v>
      </c>
    </row>
    <row r="302" spans="1:14" x14ac:dyDescent="0.35">
      <c r="A302" s="15">
        <v>295</v>
      </c>
      <c r="B302" s="16" t="s">
        <v>261</v>
      </c>
      <c r="C302" s="16" t="s">
        <v>262</v>
      </c>
      <c r="D302" s="16" t="s">
        <v>26</v>
      </c>
      <c r="E302" s="33" t="str">
        <f>LEFT(B302,1)</f>
        <v>К</v>
      </c>
      <c r="F302" s="33" t="str">
        <f>LEFT(C302,1)</f>
        <v>Я</v>
      </c>
      <c r="G302" s="33" t="str">
        <f>LEFT(D302,1)</f>
        <v>В</v>
      </c>
      <c r="H302" s="16">
        <v>760186</v>
      </c>
      <c r="I302" s="22">
        <v>10</v>
      </c>
      <c r="J302" s="31" t="s">
        <v>10</v>
      </c>
      <c r="K302" s="11">
        <v>28</v>
      </c>
      <c r="L302" s="32">
        <v>64</v>
      </c>
      <c r="M302" s="30">
        <f>K302/L302</f>
        <v>0.4375</v>
      </c>
      <c r="N302" s="29" t="str">
        <f>IF(K302&gt;75%*L302,"Победитель",IF(K302&gt;50%*L302,"Призёр","Участник"))</f>
        <v>Участник</v>
      </c>
    </row>
    <row r="303" spans="1:14" x14ac:dyDescent="0.35">
      <c r="A303" s="15">
        <v>296</v>
      </c>
      <c r="B303" s="16" t="s">
        <v>117</v>
      </c>
      <c r="C303" s="16" t="s">
        <v>233</v>
      </c>
      <c r="D303" s="16" t="s">
        <v>225</v>
      </c>
      <c r="E303" s="33" t="str">
        <f>LEFT(B303,1)</f>
        <v>М</v>
      </c>
      <c r="F303" s="33" t="str">
        <f>LEFT(C303,1)</f>
        <v>С</v>
      </c>
      <c r="G303" s="33" t="str">
        <f>LEFT(D303,1)</f>
        <v>В</v>
      </c>
      <c r="H303" s="16">
        <v>760188</v>
      </c>
      <c r="I303" s="22">
        <v>10</v>
      </c>
      <c r="J303" s="31" t="s">
        <v>10</v>
      </c>
      <c r="K303" s="11">
        <v>27.9</v>
      </c>
      <c r="L303" s="32">
        <v>64</v>
      </c>
      <c r="M303" s="30">
        <f>K303/L303</f>
        <v>0.43593749999999998</v>
      </c>
      <c r="N303" s="29" t="str">
        <f>IF(K303&gt;75%*L303,"Победитель",IF(K303&gt;50%*L303,"Призёр","Участник"))</f>
        <v>Участник</v>
      </c>
    </row>
    <row r="304" spans="1:14" x14ac:dyDescent="0.35">
      <c r="A304" s="15">
        <v>297</v>
      </c>
      <c r="B304" s="16" t="s">
        <v>344</v>
      </c>
      <c r="C304" s="16" t="s">
        <v>416</v>
      </c>
      <c r="D304" s="16" t="s">
        <v>417</v>
      </c>
      <c r="E304" s="33" t="str">
        <f>LEFT(B304,1)</f>
        <v>М</v>
      </c>
      <c r="F304" s="33" t="str">
        <f>LEFT(C304,1)</f>
        <v>С</v>
      </c>
      <c r="G304" s="33" t="str">
        <f>LEFT(D304,1)</f>
        <v>А</v>
      </c>
      <c r="H304" s="16">
        <v>763282</v>
      </c>
      <c r="I304" s="22">
        <v>10</v>
      </c>
      <c r="J304" s="31" t="s">
        <v>10</v>
      </c>
      <c r="K304" s="11">
        <v>27.8</v>
      </c>
      <c r="L304" s="32">
        <v>64</v>
      </c>
      <c r="M304" s="30">
        <f>K304/L304</f>
        <v>0.43437500000000001</v>
      </c>
      <c r="N304" s="29" t="str">
        <f>IF(K304&gt;75%*L304,"Победитель",IF(K304&gt;50%*L304,"Призёр","Участник"))</f>
        <v>Участник</v>
      </c>
    </row>
    <row r="305" spans="1:14" x14ac:dyDescent="0.35">
      <c r="A305" s="15">
        <v>298</v>
      </c>
      <c r="B305" s="16" t="s">
        <v>394</v>
      </c>
      <c r="C305" s="16" t="s">
        <v>85</v>
      </c>
      <c r="D305" s="16" t="s">
        <v>160</v>
      </c>
      <c r="E305" s="33" t="str">
        <f>LEFT(B305,1)</f>
        <v>М</v>
      </c>
      <c r="F305" s="33" t="str">
        <f>LEFT(C305,1)</f>
        <v>В</v>
      </c>
      <c r="G305" s="33" t="str">
        <f>LEFT(D305,1)</f>
        <v>В</v>
      </c>
      <c r="H305" s="16">
        <v>760188</v>
      </c>
      <c r="I305" s="22">
        <v>10</v>
      </c>
      <c r="J305" s="31" t="s">
        <v>10</v>
      </c>
      <c r="K305" s="11">
        <v>27.4</v>
      </c>
      <c r="L305" s="32">
        <v>64</v>
      </c>
      <c r="M305" s="30">
        <f>K305/L305</f>
        <v>0.42812499999999998</v>
      </c>
      <c r="N305" s="29" t="str">
        <f>IF(K305&gt;75%*L305,"Победитель",IF(K305&gt;50%*L305,"Призёр","Участник"))</f>
        <v>Участник</v>
      </c>
    </row>
    <row r="306" spans="1:14" x14ac:dyDescent="0.35">
      <c r="A306" s="15">
        <v>299</v>
      </c>
      <c r="B306" s="26" t="s">
        <v>458</v>
      </c>
      <c r="C306" s="26" t="s">
        <v>73</v>
      </c>
      <c r="D306" s="28" t="s">
        <v>150</v>
      </c>
      <c r="E306" s="33" t="str">
        <f>LEFT(B306,1)</f>
        <v>А</v>
      </c>
      <c r="F306" s="33" t="str">
        <f>LEFT(C306,1)</f>
        <v>Д</v>
      </c>
      <c r="G306" s="33" t="str">
        <f>LEFT(D306,1)</f>
        <v>В</v>
      </c>
      <c r="H306" s="16">
        <v>763156</v>
      </c>
      <c r="I306" s="22">
        <v>10</v>
      </c>
      <c r="J306" s="31" t="s">
        <v>10</v>
      </c>
      <c r="K306" s="11">
        <v>26.8</v>
      </c>
      <c r="L306" s="32">
        <v>64</v>
      </c>
      <c r="M306" s="30">
        <f>K306/L306</f>
        <v>0.41875000000000001</v>
      </c>
      <c r="N306" s="29" t="str">
        <f>IF(K306&gt;75%*L306,"Победитель",IF(K306&gt;50%*L306,"Призёр","Участник"))</f>
        <v>Участник</v>
      </c>
    </row>
    <row r="307" spans="1:14" x14ac:dyDescent="0.35">
      <c r="A307" s="15">
        <v>300</v>
      </c>
      <c r="B307" s="16" t="s">
        <v>504</v>
      </c>
      <c r="C307" s="16" t="s">
        <v>279</v>
      </c>
      <c r="D307" s="16" t="s">
        <v>57</v>
      </c>
      <c r="E307" s="33" t="str">
        <f>LEFT(B307,1)</f>
        <v>А</v>
      </c>
      <c r="F307" s="33" t="str">
        <f>LEFT(C307,1)</f>
        <v>В</v>
      </c>
      <c r="G307" s="33" t="str">
        <f>LEFT(D307,1)</f>
        <v>А</v>
      </c>
      <c r="H307" s="16">
        <v>760184</v>
      </c>
      <c r="I307" s="22">
        <v>10</v>
      </c>
      <c r="J307" s="31" t="s">
        <v>10</v>
      </c>
      <c r="K307" s="11">
        <v>26.2</v>
      </c>
      <c r="L307" s="32">
        <v>64</v>
      </c>
      <c r="M307" s="30">
        <f>K307/L307</f>
        <v>0.40937499999999999</v>
      </c>
      <c r="N307" s="29" t="str">
        <f>IF(K307&gt;75%*L307,"Победитель",IF(K307&gt;50%*L307,"Призёр","Участник"))</f>
        <v>Участник</v>
      </c>
    </row>
    <row r="308" spans="1:14" x14ac:dyDescent="0.35">
      <c r="A308" s="15">
        <v>301</v>
      </c>
      <c r="B308" s="16" t="s">
        <v>513</v>
      </c>
      <c r="C308" s="16" t="s">
        <v>210</v>
      </c>
      <c r="D308" s="16"/>
      <c r="E308" s="33" t="str">
        <f>LEFT(B308,1)</f>
        <v>И</v>
      </c>
      <c r="F308" s="33" t="str">
        <f>LEFT(C308,1)</f>
        <v>А</v>
      </c>
      <c r="G308" s="33" t="str">
        <f>LEFT(D308,1)</f>
        <v/>
      </c>
      <c r="H308" s="16">
        <v>766104</v>
      </c>
      <c r="I308" s="22">
        <v>10</v>
      </c>
      <c r="J308" s="31" t="s">
        <v>10</v>
      </c>
      <c r="K308" s="11">
        <v>26</v>
      </c>
      <c r="L308" s="32">
        <v>64</v>
      </c>
      <c r="M308" s="30">
        <f>K308/L308</f>
        <v>0.40625</v>
      </c>
      <c r="N308" s="29" t="str">
        <f>IF(K308&gt;75%*L308,"Победитель",IF(K308&gt;50%*L308,"Призёр","Участник"))</f>
        <v>Участник</v>
      </c>
    </row>
    <row r="309" spans="1:14" x14ac:dyDescent="0.35">
      <c r="A309" s="15">
        <v>302</v>
      </c>
      <c r="B309" s="16" t="s">
        <v>208</v>
      </c>
      <c r="C309" s="16" t="s">
        <v>53</v>
      </c>
      <c r="D309" s="16" t="s">
        <v>20</v>
      </c>
      <c r="E309" s="33" t="str">
        <f>LEFT(B309,1)</f>
        <v>С</v>
      </c>
      <c r="F309" s="33" t="str">
        <f>LEFT(C309,1)</f>
        <v>П</v>
      </c>
      <c r="G309" s="33" t="str">
        <f>LEFT(D309,1)</f>
        <v>С</v>
      </c>
      <c r="H309" s="16">
        <v>760188</v>
      </c>
      <c r="I309" s="22">
        <v>10</v>
      </c>
      <c r="J309" s="31" t="s">
        <v>10</v>
      </c>
      <c r="K309" s="11">
        <v>25.9</v>
      </c>
      <c r="L309" s="32">
        <v>64</v>
      </c>
      <c r="M309" s="30">
        <f>K309/L309</f>
        <v>0.40468749999999998</v>
      </c>
      <c r="N309" s="29" t="str">
        <f>IF(K309&gt;75%*L309,"Победитель",IF(K309&gt;50%*L309,"Призёр","Участник"))</f>
        <v>Участник</v>
      </c>
    </row>
    <row r="310" spans="1:14" x14ac:dyDescent="0.35">
      <c r="A310" s="15">
        <v>303</v>
      </c>
      <c r="B310" s="16" t="s">
        <v>259</v>
      </c>
      <c r="C310" s="16" t="s">
        <v>73</v>
      </c>
      <c r="D310" s="16" t="s">
        <v>65</v>
      </c>
      <c r="E310" s="33" t="str">
        <f>LEFT(B310,1)</f>
        <v>Д</v>
      </c>
      <c r="F310" s="33" t="str">
        <f>LEFT(C310,1)</f>
        <v>Д</v>
      </c>
      <c r="G310" s="33" t="str">
        <f>LEFT(D310,1)</f>
        <v>И</v>
      </c>
      <c r="H310" s="16">
        <v>760186</v>
      </c>
      <c r="I310" s="22">
        <v>10</v>
      </c>
      <c r="J310" s="31" t="s">
        <v>10</v>
      </c>
      <c r="K310" s="11">
        <v>25.1</v>
      </c>
      <c r="L310" s="32">
        <v>64</v>
      </c>
      <c r="M310" s="30">
        <f>K310/L310</f>
        <v>0.39218750000000002</v>
      </c>
      <c r="N310" s="29" t="str">
        <f>IF(K310&gt;75%*L310,"Победитель",IF(K310&gt;50%*L310,"Призёр","Участник"))</f>
        <v>Участник</v>
      </c>
    </row>
    <row r="311" spans="1:14" x14ac:dyDescent="0.35">
      <c r="A311" s="15">
        <v>304</v>
      </c>
      <c r="B311" s="16" t="s">
        <v>479</v>
      </c>
      <c r="C311" s="16" t="s">
        <v>162</v>
      </c>
      <c r="D311" s="16" t="s">
        <v>74</v>
      </c>
      <c r="E311" s="33" t="str">
        <f>LEFT(B311,1)</f>
        <v>Б</v>
      </c>
      <c r="F311" s="33" t="str">
        <f>LEFT(C311,1)</f>
        <v>Е</v>
      </c>
      <c r="G311" s="33" t="str">
        <f>LEFT(D311,1)</f>
        <v>М</v>
      </c>
      <c r="H311" s="16">
        <v>760186</v>
      </c>
      <c r="I311" s="22">
        <v>10</v>
      </c>
      <c r="J311" s="31" t="s">
        <v>10</v>
      </c>
      <c r="K311" s="11">
        <v>25</v>
      </c>
      <c r="L311" s="32">
        <v>64</v>
      </c>
      <c r="M311" s="30">
        <f>K311/L311</f>
        <v>0.390625</v>
      </c>
      <c r="N311" s="29" t="str">
        <f>IF(K311&gt;75%*L311,"Победитель",IF(K311&gt;50%*L311,"Призёр","Участник"))</f>
        <v>Участник</v>
      </c>
    </row>
    <row r="312" spans="1:14" x14ac:dyDescent="0.35">
      <c r="A312" s="15">
        <v>305</v>
      </c>
      <c r="B312" s="16" t="s">
        <v>480</v>
      </c>
      <c r="C312" s="16" t="s">
        <v>190</v>
      </c>
      <c r="D312" s="16" t="s">
        <v>71</v>
      </c>
      <c r="E312" s="33" t="str">
        <f>LEFT(B312,1)</f>
        <v>А</v>
      </c>
      <c r="F312" s="33" t="str">
        <f>LEFT(C312,1)</f>
        <v>С</v>
      </c>
      <c r="G312" s="33" t="str">
        <f>LEFT(D312,1)</f>
        <v>В</v>
      </c>
      <c r="H312" s="16">
        <v>760186</v>
      </c>
      <c r="I312" s="22">
        <v>10</v>
      </c>
      <c r="J312" s="31" t="s">
        <v>10</v>
      </c>
      <c r="K312" s="11">
        <v>24.8</v>
      </c>
      <c r="L312" s="32">
        <v>64</v>
      </c>
      <c r="M312" s="30">
        <f>K312/L312</f>
        <v>0.38750000000000001</v>
      </c>
      <c r="N312" s="29" t="str">
        <f>IF(K312&gt;75%*L312,"Победитель",IF(K312&gt;50%*L312,"Призёр","Участник"))</f>
        <v>Участник</v>
      </c>
    </row>
    <row r="313" spans="1:14" x14ac:dyDescent="0.35">
      <c r="A313" s="15">
        <v>306</v>
      </c>
      <c r="B313" s="16" t="s">
        <v>209</v>
      </c>
      <c r="C313" s="16" t="s">
        <v>40</v>
      </c>
      <c r="D313" s="16" t="s">
        <v>24</v>
      </c>
      <c r="E313" s="33" t="str">
        <f>LEFT(B313,1)</f>
        <v>С</v>
      </c>
      <c r="F313" s="33" t="str">
        <f>LEFT(C313,1)</f>
        <v>К</v>
      </c>
      <c r="G313" s="33" t="str">
        <f>LEFT(D313,1)</f>
        <v>А</v>
      </c>
      <c r="H313" s="16">
        <v>760244</v>
      </c>
      <c r="I313" s="22">
        <v>10</v>
      </c>
      <c r="J313" s="31" t="s">
        <v>10</v>
      </c>
      <c r="K313" s="11">
        <v>24.8</v>
      </c>
      <c r="L313" s="32">
        <v>64</v>
      </c>
      <c r="M313" s="30">
        <f>K313/L313</f>
        <v>0.38750000000000001</v>
      </c>
      <c r="N313" s="29" t="str">
        <f>IF(K313&gt;75%*L313,"Победитель",IF(K313&gt;50%*L313,"Призёр","Участник"))</f>
        <v>Участник</v>
      </c>
    </row>
    <row r="314" spans="1:14" x14ac:dyDescent="0.35">
      <c r="A314" s="15">
        <v>307</v>
      </c>
      <c r="B314" s="16" t="s">
        <v>514</v>
      </c>
      <c r="C314" s="16" t="s">
        <v>167</v>
      </c>
      <c r="D314" s="16"/>
      <c r="E314" s="33" t="str">
        <f>LEFT(B314,1)</f>
        <v>Т</v>
      </c>
      <c r="F314" s="33" t="str">
        <f>LEFT(C314,1)</f>
        <v>Н</v>
      </c>
      <c r="G314" s="33" t="str">
        <f>LEFT(D314,1)</f>
        <v/>
      </c>
      <c r="H314" s="16">
        <v>766104</v>
      </c>
      <c r="I314" s="22">
        <v>10</v>
      </c>
      <c r="J314" s="31" t="s">
        <v>10</v>
      </c>
      <c r="K314" s="11">
        <v>24.6</v>
      </c>
      <c r="L314" s="32">
        <v>64</v>
      </c>
      <c r="M314" s="30">
        <f>K314/L314</f>
        <v>0.38437500000000002</v>
      </c>
      <c r="N314" s="29" t="str">
        <f>IF(K314&gt;75%*L314,"Победитель",IF(K314&gt;50%*L314,"Призёр","Участник"))</f>
        <v>Участник</v>
      </c>
    </row>
    <row r="315" spans="1:14" x14ac:dyDescent="0.35">
      <c r="A315" s="15">
        <v>308</v>
      </c>
      <c r="B315" s="16" t="s">
        <v>308</v>
      </c>
      <c r="C315" s="16" t="s">
        <v>21</v>
      </c>
      <c r="D315" s="16" t="s">
        <v>86</v>
      </c>
      <c r="E315" s="33" t="str">
        <f>LEFT(B315,1)</f>
        <v>Б</v>
      </c>
      <c r="F315" s="33" t="str">
        <f>LEFT(C315,1)</f>
        <v>Р</v>
      </c>
      <c r="G315" s="33" t="str">
        <f>LEFT(D315,1)</f>
        <v>А</v>
      </c>
      <c r="H315" s="16">
        <v>763282</v>
      </c>
      <c r="I315" s="22">
        <v>10</v>
      </c>
      <c r="J315" s="31" t="s">
        <v>10</v>
      </c>
      <c r="K315" s="11">
        <v>24.2</v>
      </c>
      <c r="L315" s="32">
        <v>64</v>
      </c>
      <c r="M315" s="30">
        <f>K315/L315</f>
        <v>0.37812499999999999</v>
      </c>
      <c r="N315" s="29" t="str">
        <f>IF(K315&gt;75%*L315,"Победитель",IF(K315&gt;50%*L315,"Призёр","Участник"))</f>
        <v>Участник</v>
      </c>
    </row>
    <row r="316" spans="1:14" x14ac:dyDescent="0.35">
      <c r="A316" s="15">
        <v>309</v>
      </c>
      <c r="B316" s="17" t="s">
        <v>302</v>
      </c>
      <c r="C316" s="17" t="s">
        <v>17</v>
      </c>
      <c r="D316" s="17" t="s">
        <v>24</v>
      </c>
      <c r="E316" s="33" t="str">
        <f>LEFT(B316,1)</f>
        <v>М</v>
      </c>
      <c r="F316" s="33" t="str">
        <f>LEFT(C316,1)</f>
        <v>А</v>
      </c>
      <c r="G316" s="33" t="str">
        <f>LEFT(D316,1)</f>
        <v>А</v>
      </c>
      <c r="H316" s="16">
        <v>766105</v>
      </c>
      <c r="I316" s="22">
        <v>10</v>
      </c>
      <c r="J316" s="31" t="s">
        <v>10</v>
      </c>
      <c r="K316" s="11">
        <v>23.8</v>
      </c>
      <c r="L316" s="32">
        <v>64</v>
      </c>
      <c r="M316" s="30">
        <f>K316/L316</f>
        <v>0.37187500000000001</v>
      </c>
      <c r="N316" s="29" t="str">
        <f>IF(K316&gt;75%*L316,"Победитель",IF(K316&gt;50%*L316,"Призёр","Участник"))</f>
        <v>Участник</v>
      </c>
    </row>
    <row r="317" spans="1:14" x14ac:dyDescent="0.35">
      <c r="A317" s="15">
        <v>310</v>
      </c>
      <c r="B317" s="16" t="s">
        <v>260</v>
      </c>
      <c r="C317" s="16" t="s">
        <v>210</v>
      </c>
      <c r="D317" s="16" t="s">
        <v>60</v>
      </c>
      <c r="E317" s="33" t="str">
        <f>LEFT(B317,1)</f>
        <v>З</v>
      </c>
      <c r="F317" s="33" t="str">
        <f>LEFT(C317,1)</f>
        <v>А</v>
      </c>
      <c r="G317" s="33" t="str">
        <f>LEFT(D317,1)</f>
        <v>Д</v>
      </c>
      <c r="H317" s="16">
        <v>760186</v>
      </c>
      <c r="I317" s="22">
        <v>10</v>
      </c>
      <c r="J317" s="31" t="s">
        <v>10</v>
      </c>
      <c r="K317" s="11">
        <v>23.8</v>
      </c>
      <c r="L317" s="32">
        <v>64</v>
      </c>
      <c r="M317" s="30">
        <f>K317/L317</f>
        <v>0.37187500000000001</v>
      </c>
      <c r="N317" s="29" t="str">
        <f>IF(K317&gt;75%*L317,"Победитель",IF(K317&gt;50%*L317,"Призёр","Участник"))</f>
        <v>Участник</v>
      </c>
    </row>
    <row r="318" spans="1:14" x14ac:dyDescent="0.35">
      <c r="A318" s="15">
        <v>311</v>
      </c>
      <c r="B318" s="16" t="s">
        <v>505</v>
      </c>
      <c r="C318" s="16" t="s">
        <v>218</v>
      </c>
      <c r="D318" s="16" t="s">
        <v>63</v>
      </c>
      <c r="E318" s="33" t="str">
        <f>LEFT(B318,1)</f>
        <v>Т</v>
      </c>
      <c r="F318" s="33" t="str">
        <f>LEFT(C318,1)</f>
        <v>А</v>
      </c>
      <c r="G318" s="33" t="str">
        <f>LEFT(D318,1)</f>
        <v>М</v>
      </c>
      <c r="H318" s="16">
        <v>760184</v>
      </c>
      <c r="I318" s="22">
        <v>10</v>
      </c>
      <c r="J318" s="31" t="s">
        <v>10</v>
      </c>
      <c r="K318" s="11">
        <v>23.8</v>
      </c>
      <c r="L318" s="32">
        <v>64</v>
      </c>
      <c r="M318" s="30">
        <f>K318/L318</f>
        <v>0.37187500000000001</v>
      </c>
      <c r="N318" s="29" t="str">
        <f>IF(K318&gt;75%*L318,"Победитель",IF(K318&gt;50%*L318,"Призёр","Участник"))</f>
        <v>Участник</v>
      </c>
    </row>
    <row r="319" spans="1:14" x14ac:dyDescent="0.35">
      <c r="A319" s="15">
        <v>312</v>
      </c>
      <c r="B319" s="16" t="s">
        <v>530</v>
      </c>
      <c r="C319" s="16" t="s">
        <v>156</v>
      </c>
      <c r="D319" s="16" t="s">
        <v>48</v>
      </c>
      <c r="E319" s="33" t="str">
        <f>LEFT(B319,1)</f>
        <v>Л</v>
      </c>
      <c r="F319" s="33" t="str">
        <f>LEFT(C319,1)</f>
        <v>А</v>
      </c>
      <c r="G319" s="33" t="str">
        <f>LEFT(D319,1)</f>
        <v>П</v>
      </c>
      <c r="H319" s="16">
        <v>763213</v>
      </c>
      <c r="I319" s="22">
        <v>10</v>
      </c>
      <c r="J319" s="31" t="s">
        <v>10</v>
      </c>
      <c r="K319" s="11">
        <v>22.3</v>
      </c>
      <c r="L319" s="32">
        <v>64</v>
      </c>
      <c r="M319" s="30">
        <f>K319/L319</f>
        <v>0.34843750000000001</v>
      </c>
      <c r="N319" s="29" t="str">
        <f>IF(K319&gt;75%*L319,"Победитель",IF(K319&gt;50%*L319,"Призёр","Участник"))</f>
        <v>Участник</v>
      </c>
    </row>
    <row r="320" spans="1:14" x14ac:dyDescent="0.35">
      <c r="A320" s="15">
        <v>313</v>
      </c>
      <c r="B320" s="16" t="s">
        <v>238</v>
      </c>
      <c r="C320" s="16" t="s">
        <v>515</v>
      </c>
      <c r="D320" s="16"/>
      <c r="E320" s="33" t="str">
        <f>LEFT(B320,1)</f>
        <v>Т</v>
      </c>
      <c r="F320" s="33" t="str">
        <f>LEFT(C320,1)</f>
        <v>М</v>
      </c>
      <c r="G320" s="33" t="str">
        <f>LEFT(D320,1)</f>
        <v/>
      </c>
      <c r="H320" s="16">
        <v>766104</v>
      </c>
      <c r="I320" s="22">
        <v>10</v>
      </c>
      <c r="J320" s="31" t="s">
        <v>10</v>
      </c>
      <c r="K320" s="11">
        <v>21.4</v>
      </c>
      <c r="L320" s="32">
        <v>64</v>
      </c>
      <c r="M320" s="30">
        <f>K320/L320</f>
        <v>0.33437499999999998</v>
      </c>
      <c r="N320" s="29" t="str">
        <f>IF(K320&gt;75%*L320,"Победитель",IF(K320&gt;50%*L320,"Призёр","Участник"))</f>
        <v>Участник</v>
      </c>
    </row>
    <row r="321" spans="1:14" x14ac:dyDescent="0.35">
      <c r="A321" s="15">
        <v>314</v>
      </c>
      <c r="B321" s="16" t="s">
        <v>481</v>
      </c>
      <c r="C321" s="16" t="s">
        <v>50</v>
      </c>
      <c r="D321" s="16" t="s">
        <v>112</v>
      </c>
      <c r="E321" s="33" t="str">
        <f>LEFT(B321,1)</f>
        <v>С</v>
      </c>
      <c r="F321" s="33" t="str">
        <f>LEFT(C321,1)</f>
        <v>А</v>
      </c>
      <c r="G321" s="33" t="str">
        <f>LEFT(D321,1)</f>
        <v>Д</v>
      </c>
      <c r="H321" s="16">
        <v>760186</v>
      </c>
      <c r="I321" s="22">
        <v>10</v>
      </c>
      <c r="J321" s="31" t="s">
        <v>10</v>
      </c>
      <c r="K321" s="11">
        <v>21</v>
      </c>
      <c r="L321" s="32">
        <v>64</v>
      </c>
      <c r="M321" s="30">
        <f>K321/L321</f>
        <v>0.328125</v>
      </c>
      <c r="N321" s="29" t="str">
        <f>IF(K321&gt;75%*L321,"Победитель",IF(K321&gt;50%*L321,"Призёр","Участник"))</f>
        <v>Участник</v>
      </c>
    </row>
    <row r="322" spans="1:14" x14ac:dyDescent="0.35">
      <c r="A322" s="15">
        <v>315</v>
      </c>
      <c r="B322" s="16" t="s">
        <v>516</v>
      </c>
      <c r="C322" s="16" t="s">
        <v>517</v>
      </c>
      <c r="D322" s="16"/>
      <c r="E322" s="33" t="str">
        <f>LEFT(B322,1)</f>
        <v>К</v>
      </c>
      <c r="F322" s="33" t="str">
        <f>LEFT(C322,1)</f>
        <v>Б</v>
      </c>
      <c r="G322" s="33" t="str">
        <f>LEFT(D322,1)</f>
        <v/>
      </c>
      <c r="H322" s="16">
        <v>766104</v>
      </c>
      <c r="I322" s="22">
        <v>10</v>
      </c>
      <c r="J322" s="31" t="s">
        <v>10</v>
      </c>
      <c r="K322" s="11">
        <v>21</v>
      </c>
      <c r="L322" s="32">
        <v>64</v>
      </c>
      <c r="M322" s="30">
        <f>K322/L322</f>
        <v>0.328125</v>
      </c>
      <c r="N322" s="29" t="str">
        <f>IF(K322&gt;75%*L322,"Победитель",IF(K322&gt;50%*L322,"Призёр","Участник"))</f>
        <v>Участник</v>
      </c>
    </row>
    <row r="323" spans="1:14" x14ac:dyDescent="0.35">
      <c r="A323" s="15">
        <v>316</v>
      </c>
      <c r="B323" s="16" t="s">
        <v>265</v>
      </c>
      <c r="C323" s="16" t="s">
        <v>43</v>
      </c>
      <c r="D323" s="16" t="s">
        <v>266</v>
      </c>
      <c r="E323" s="33" t="str">
        <f>LEFT(B323,1)</f>
        <v>П</v>
      </c>
      <c r="F323" s="33" t="str">
        <f>LEFT(C323,1)</f>
        <v>В</v>
      </c>
      <c r="G323" s="33" t="str">
        <f>LEFT(D323,1)</f>
        <v>Р</v>
      </c>
      <c r="H323" s="16">
        <v>760186</v>
      </c>
      <c r="I323" s="22">
        <v>10</v>
      </c>
      <c r="J323" s="31" t="s">
        <v>10</v>
      </c>
      <c r="K323" s="11">
        <v>20.9</v>
      </c>
      <c r="L323" s="32">
        <v>64</v>
      </c>
      <c r="M323" s="30">
        <f>K323/L323</f>
        <v>0.32656249999999998</v>
      </c>
      <c r="N323" s="29" t="str">
        <f>IF(K323&gt;75%*L323,"Победитель",IF(K323&gt;50%*L323,"Призёр","Участник"))</f>
        <v>Участник</v>
      </c>
    </row>
    <row r="324" spans="1:14" x14ac:dyDescent="0.35">
      <c r="A324" s="15">
        <v>317</v>
      </c>
      <c r="B324" s="16" t="s">
        <v>548</v>
      </c>
      <c r="C324" s="16" t="s">
        <v>25</v>
      </c>
      <c r="D324" s="16" t="s">
        <v>26</v>
      </c>
      <c r="E324" s="33" t="str">
        <f>LEFT(B324,1)</f>
        <v>К</v>
      </c>
      <c r="F324" s="33" t="str">
        <f>LEFT(C324,1)</f>
        <v>М</v>
      </c>
      <c r="G324" s="33" t="str">
        <f>LEFT(D324,1)</f>
        <v>В</v>
      </c>
      <c r="H324" s="16">
        <v>760244</v>
      </c>
      <c r="I324" s="22">
        <v>10</v>
      </c>
      <c r="J324" s="31" t="s">
        <v>10</v>
      </c>
      <c r="K324" s="11">
        <v>19.8</v>
      </c>
      <c r="L324" s="32">
        <v>64</v>
      </c>
      <c r="M324" s="30">
        <f>K324/L324</f>
        <v>0.30937500000000001</v>
      </c>
      <c r="N324" s="29" t="str">
        <f>IF(K324&gt;75%*L324,"Победитель",IF(K324&gt;50%*L324,"Призёр","Участник"))</f>
        <v>Участник</v>
      </c>
    </row>
    <row r="325" spans="1:14" x14ac:dyDescent="0.35">
      <c r="A325" s="15">
        <v>318</v>
      </c>
      <c r="B325" s="16" t="s">
        <v>395</v>
      </c>
      <c r="C325" s="16" t="s">
        <v>64</v>
      </c>
      <c r="D325" s="16" t="s">
        <v>57</v>
      </c>
      <c r="E325" s="33" t="str">
        <f>LEFT(B325,1)</f>
        <v>Ф</v>
      </c>
      <c r="F325" s="33" t="str">
        <f>LEFT(C325,1)</f>
        <v>А</v>
      </c>
      <c r="G325" s="33" t="str">
        <f>LEFT(D325,1)</f>
        <v>А</v>
      </c>
      <c r="H325" s="16">
        <v>760188</v>
      </c>
      <c r="I325" s="22">
        <v>10</v>
      </c>
      <c r="J325" s="31" t="s">
        <v>10</v>
      </c>
      <c r="K325" s="11">
        <v>19.600000000000001</v>
      </c>
      <c r="L325" s="32">
        <v>64</v>
      </c>
      <c r="M325" s="30">
        <f>K325/L325</f>
        <v>0.30625000000000002</v>
      </c>
      <c r="N325" s="29" t="str">
        <f>IF(K325&gt;75%*L325,"Победитель",IF(K325&gt;50%*L325,"Призёр","Участник"))</f>
        <v>Участник</v>
      </c>
    </row>
    <row r="326" spans="1:14" x14ac:dyDescent="0.35">
      <c r="A326" s="15">
        <v>319</v>
      </c>
      <c r="B326" s="17" t="s">
        <v>296</v>
      </c>
      <c r="C326" s="17" t="s">
        <v>303</v>
      </c>
      <c r="D326" s="17"/>
      <c r="E326" s="33" t="str">
        <f>LEFT(B326,1)</f>
        <v>Л</v>
      </c>
      <c r="F326" s="33" t="str">
        <f>LEFT(C326,1)</f>
        <v>Ю</v>
      </c>
      <c r="G326" s="33" t="str">
        <f>LEFT(D326,1)</f>
        <v/>
      </c>
      <c r="H326" s="16">
        <v>766105</v>
      </c>
      <c r="I326" s="22">
        <v>10</v>
      </c>
      <c r="J326" s="31" t="s">
        <v>10</v>
      </c>
      <c r="K326" s="11">
        <v>19.2</v>
      </c>
      <c r="L326" s="32">
        <v>64</v>
      </c>
      <c r="M326" s="30">
        <f>K326/L326</f>
        <v>0.3</v>
      </c>
      <c r="N326" s="29" t="str">
        <f>IF(K326&gt;75%*L326,"Победитель",IF(K326&gt;50%*L326,"Призёр","Участник"))</f>
        <v>Участник</v>
      </c>
    </row>
    <row r="327" spans="1:14" x14ac:dyDescent="0.35">
      <c r="A327" s="15">
        <v>320</v>
      </c>
      <c r="B327" s="16" t="s">
        <v>264</v>
      </c>
      <c r="C327" s="16" t="s">
        <v>76</v>
      </c>
      <c r="D327" s="16" t="s">
        <v>24</v>
      </c>
      <c r="E327" s="33" t="str">
        <f>LEFT(B327,1)</f>
        <v>П</v>
      </c>
      <c r="F327" s="33" t="str">
        <f>LEFT(C327,1)</f>
        <v>Д</v>
      </c>
      <c r="G327" s="33" t="str">
        <f>LEFT(D327,1)</f>
        <v>А</v>
      </c>
      <c r="H327" s="16">
        <v>760186</v>
      </c>
      <c r="I327" s="22">
        <v>10</v>
      </c>
      <c r="J327" s="31" t="s">
        <v>10</v>
      </c>
      <c r="K327" s="11">
        <v>17.399999999999999</v>
      </c>
      <c r="L327" s="32">
        <v>64</v>
      </c>
      <c r="M327" s="30">
        <f>K327/L327</f>
        <v>0.27187499999999998</v>
      </c>
      <c r="N327" s="29" t="str">
        <f>IF(K327&gt;75%*L327,"Победитель",IF(K327&gt;50%*L327,"Призёр","Участник"))</f>
        <v>Участник</v>
      </c>
    </row>
    <row r="328" spans="1:14" x14ac:dyDescent="0.35">
      <c r="A328" s="15">
        <v>321</v>
      </c>
      <c r="B328" s="16" t="s">
        <v>99</v>
      </c>
      <c r="C328" s="16" t="s">
        <v>234</v>
      </c>
      <c r="D328" s="16"/>
      <c r="E328" s="33" t="str">
        <f>LEFT(B328,1)</f>
        <v>Л</v>
      </c>
      <c r="F328" s="33" t="str">
        <f>LEFT(C328,1)</f>
        <v>И</v>
      </c>
      <c r="G328" s="33" t="str">
        <f>LEFT(D328,1)</f>
        <v/>
      </c>
      <c r="H328" s="16">
        <v>766104</v>
      </c>
      <c r="I328" s="22">
        <v>10</v>
      </c>
      <c r="J328" s="31" t="s">
        <v>10</v>
      </c>
      <c r="K328" s="11">
        <v>15.9</v>
      </c>
      <c r="L328" s="32">
        <v>64</v>
      </c>
      <c r="M328" s="30">
        <f>K328/L328</f>
        <v>0.24843750000000001</v>
      </c>
      <c r="N328" s="29" t="str">
        <f>IF(K328&gt;75%*L328,"Победитель",IF(K328&gt;50%*L328,"Призёр","Участник"))</f>
        <v>Участник</v>
      </c>
    </row>
    <row r="329" spans="1:14" x14ac:dyDescent="0.35">
      <c r="A329" s="15">
        <v>322</v>
      </c>
      <c r="B329" s="16" t="s">
        <v>179</v>
      </c>
      <c r="C329" s="16" t="s">
        <v>297</v>
      </c>
      <c r="D329" s="16" t="s">
        <v>347</v>
      </c>
      <c r="E329" s="33" t="str">
        <f>LEFT(B329,1)</f>
        <v>И</v>
      </c>
      <c r="F329" s="33" t="str">
        <f>LEFT(C329,1)</f>
        <v>А</v>
      </c>
      <c r="G329" s="33" t="str">
        <f>LEFT(D329,1)</f>
        <v>С</v>
      </c>
      <c r="H329" s="16">
        <v>760188</v>
      </c>
      <c r="I329" s="22">
        <v>10</v>
      </c>
      <c r="J329" s="31" t="s">
        <v>10</v>
      </c>
      <c r="K329" s="11">
        <v>5.4</v>
      </c>
      <c r="L329" s="32">
        <v>64</v>
      </c>
      <c r="M329" s="30">
        <f>K329/L329</f>
        <v>8.4375000000000006E-2</v>
      </c>
      <c r="N329" s="29" t="str">
        <f>IF(K329&gt;75%*L329,"Победитель",IF(K329&gt;50%*L329,"Призёр","Участник"))</f>
        <v>Участник</v>
      </c>
    </row>
    <row r="330" spans="1:14" x14ac:dyDescent="0.35">
      <c r="A330" s="15">
        <v>323</v>
      </c>
      <c r="B330" s="16" t="s">
        <v>124</v>
      </c>
      <c r="C330" s="16" t="s">
        <v>68</v>
      </c>
      <c r="D330" s="16" t="s">
        <v>63</v>
      </c>
      <c r="E330" s="33" t="str">
        <f>LEFT(B330,1)</f>
        <v>В</v>
      </c>
      <c r="F330" s="33" t="str">
        <f>LEFT(C330,1)</f>
        <v>В</v>
      </c>
      <c r="G330" s="33" t="str">
        <f>LEFT(D330,1)</f>
        <v>М</v>
      </c>
      <c r="H330" s="16">
        <v>760184</v>
      </c>
      <c r="I330" s="22">
        <v>11</v>
      </c>
      <c r="J330" s="31" t="s">
        <v>10</v>
      </c>
      <c r="K330" s="11">
        <v>48.8</v>
      </c>
      <c r="L330" s="32">
        <v>71</v>
      </c>
      <c r="M330" s="30">
        <f>K330/L330</f>
        <v>0.6873239436619718</v>
      </c>
      <c r="N330" s="45" t="str">
        <f>IF(K330&gt;75%*L330,"Победитель",IF(K330&gt;50%*L330,"Призёр","Участник"))</f>
        <v>Призёр</v>
      </c>
    </row>
    <row r="331" spans="1:14" x14ac:dyDescent="0.35">
      <c r="A331" s="15">
        <v>324</v>
      </c>
      <c r="B331" s="16" t="s">
        <v>305</v>
      </c>
      <c r="C331" s="16" t="s">
        <v>110</v>
      </c>
      <c r="D331" s="16" t="s">
        <v>171</v>
      </c>
      <c r="E331" s="33" t="str">
        <f>LEFT(B331,1)</f>
        <v>С</v>
      </c>
      <c r="F331" s="33" t="str">
        <f>LEFT(C331,1)</f>
        <v>С</v>
      </c>
      <c r="G331" s="33" t="str">
        <f>LEFT(D331,1)</f>
        <v>В</v>
      </c>
      <c r="H331" s="16">
        <v>766105</v>
      </c>
      <c r="I331" s="22">
        <v>11</v>
      </c>
      <c r="J331" s="31" t="s">
        <v>10</v>
      </c>
      <c r="K331" s="11">
        <v>47.8</v>
      </c>
      <c r="L331" s="32">
        <v>71</v>
      </c>
      <c r="M331" s="30">
        <f>K331/L331</f>
        <v>0.6732394366197183</v>
      </c>
      <c r="N331" s="45" t="str">
        <f>IF(K331&gt;75%*L331,"Победитель",IF(K331&gt;50%*L331,"Призёр","Участник"))</f>
        <v>Призёр</v>
      </c>
    </row>
    <row r="332" spans="1:14" x14ac:dyDescent="0.35">
      <c r="A332" s="15">
        <v>325</v>
      </c>
      <c r="B332" s="16" t="s">
        <v>348</v>
      </c>
      <c r="C332" s="16" t="s">
        <v>84</v>
      </c>
      <c r="D332" s="16" t="s">
        <v>26</v>
      </c>
      <c r="E332" s="33" t="str">
        <f>LEFT(B332,1)</f>
        <v>Б</v>
      </c>
      <c r="F332" s="33" t="str">
        <f>LEFT(C332,1)</f>
        <v>К</v>
      </c>
      <c r="G332" s="33" t="str">
        <f>LEFT(D332,1)</f>
        <v>В</v>
      </c>
      <c r="H332" s="16">
        <v>760188</v>
      </c>
      <c r="I332" s="22">
        <v>11</v>
      </c>
      <c r="J332" s="31" t="s">
        <v>10</v>
      </c>
      <c r="K332" s="11">
        <v>47.2</v>
      </c>
      <c r="L332" s="32">
        <v>71</v>
      </c>
      <c r="M332" s="30">
        <f>K332/L332</f>
        <v>0.6647887323943662</v>
      </c>
      <c r="N332" s="45" t="str">
        <f>IF(K332&gt;75%*L332,"Победитель",IF(K332&gt;50%*L332,"Призёр","Участник"))</f>
        <v>Призёр</v>
      </c>
    </row>
    <row r="333" spans="1:14" x14ac:dyDescent="0.35">
      <c r="A333" s="15">
        <v>326</v>
      </c>
      <c r="B333" s="16" t="s">
        <v>161</v>
      </c>
      <c r="C333" s="16" t="s">
        <v>55</v>
      </c>
      <c r="D333" s="16" t="s">
        <v>188</v>
      </c>
      <c r="E333" s="33" t="str">
        <f>LEFT(B333,1)</f>
        <v>Н</v>
      </c>
      <c r="F333" s="33" t="str">
        <f>LEFT(C333,1)</f>
        <v>А</v>
      </c>
      <c r="G333" s="33" t="str">
        <f>LEFT(D333,1)</f>
        <v>Р</v>
      </c>
      <c r="H333" s="16">
        <v>760184</v>
      </c>
      <c r="I333" s="22">
        <v>11</v>
      </c>
      <c r="J333" s="31" t="s">
        <v>10</v>
      </c>
      <c r="K333" s="11">
        <v>47.2</v>
      </c>
      <c r="L333" s="32">
        <v>71</v>
      </c>
      <c r="M333" s="30">
        <f>K333/L333</f>
        <v>0.6647887323943662</v>
      </c>
      <c r="N333" s="45" t="str">
        <f>IF(K333&gt;75%*L333,"Победитель",IF(K333&gt;50%*L333,"Призёр","Участник"))</f>
        <v>Призёр</v>
      </c>
    </row>
    <row r="334" spans="1:14" x14ac:dyDescent="0.35">
      <c r="A334" s="15">
        <v>327</v>
      </c>
      <c r="B334" s="16" t="s">
        <v>549</v>
      </c>
      <c r="C334" s="16" t="s">
        <v>62</v>
      </c>
      <c r="D334" s="16" t="s">
        <v>63</v>
      </c>
      <c r="E334" s="33" t="str">
        <f>LEFT(B334,1)</f>
        <v>Л</v>
      </c>
      <c r="F334" s="33" t="str">
        <f>LEFT(C334,1)</f>
        <v>Д</v>
      </c>
      <c r="G334" s="33" t="str">
        <f>LEFT(D334,1)</f>
        <v>М</v>
      </c>
      <c r="H334" s="16">
        <v>760244</v>
      </c>
      <c r="I334" s="22">
        <v>11</v>
      </c>
      <c r="J334" s="31" t="s">
        <v>10</v>
      </c>
      <c r="K334" s="11">
        <v>46.9</v>
      </c>
      <c r="L334" s="32">
        <v>71</v>
      </c>
      <c r="M334" s="30">
        <f>K334/L334</f>
        <v>0.66056338028169015</v>
      </c>
      <c r="N334" s="45" t="str">
        <f>IF(K334&gt;75%*L334,"Победитель",IF(K334&gt;50%*L334,"Призёр","Участник"))</f>
        <v>Призёр</v>
      </c>
    </row>
    <row r="335" spans="1:14" x14ac:dyDescent="0.35">
      <c r="A335" s="15">
        <v>328</v>
      </c>
      <c r="B335" s="16" t="s">
        <v>396</v>
      </c>
      <c r="C335" s="16" t="s">
        <v>76</v>
      </c>
      <c r="D335" s="16" t="s">
        <v>74</v>
      </c>
      <c r="E335" s="33" t="str">
        <f>LEFT(B335,1)</f>
        <v>С</v>
      </c>
      <c r="F335" s="33" t="str">
        <f>LEFT(C335,1)</f>
        <v>Д</v>
      </c>
      <c r="G335" s="33" t="str">
        <f>LEFT(D335,1)</f>
        <v>М</v>
      </c>
      <c r="H335" s="16">
        <v>760188</v>
      </c>
      <c r="I335" s="22">
        <v>11</v>
      </c>
      <c r="J335" s="31" t="s">
        <v>10</v>
      </c>
      <c r="K335" s="11">
        <v>46.7</v>
      </c>
      <c r="L335" s="32">
        <v>71</v>
      </c>
      <c r="M335" s="30">
        <f>K335/L335</f>
        <v>0.65774647887323945</v>
      </c>
      <c r="N335" s="45" t="str">
        <f>IF(K335&gt;75%*L335,"Победитель",IF(K335&gt;50%*L335,"Призёр","Участник"))</f>
        <v>Призёр</v>
      </c>
    </row>
    <row r="336" spans="1:14" x14ac:dyDescent="0.35">
      <c r="A336" s="15">
        <v>329</v>
      </c>
      <c r="B336" s="16" t="s">
        <v>542</v>
      </c>
      <c r="C336" s="16" t="s">
        <v>25</v>
      </c>
      <c r="D336" s="16" t="s">
        <v>20</v>
      </c>
      <c r="E336" s="33" t="str">
        <f>LEFT(B336,1)</f>
        <v>А</v>
      </c>
      <c r="F336" s="33" t="str">
        <f>LEFT(C336,1)</f>
        <v>М</v>
      </c>
      <c r="G336" s="33" t="str">
        <f>LEFT(D336,1)</f>
        <v>С</v>
      </c>
      <c r="H336" s="16">
        <v>763117</v>
      </c>
      <c r="I336" s="22">
        <v>11</v>
      </c>
      <c r="J336" s="31" t="s">
        <v>10</v>
      </c>
      <c r="K336" s="11">
        <v>45.5</v>
      </c>
      <c r="L336" s="32">
        <v>71</v>
      </c>
      <c r="M336" s="30">
        <f>K336/L336</f>
        <v>0.64084507042253525</v>
      </c>
      <c r="N336" s="45" t="str">
        <f>IF(K336&gt;75%*L336,"Победитель",IF(K336&gt;50%*L336,"Призёр","Участник"))</f>
        <v>Призёр</v>
      </c>
    </row>
    <row r="337" spans="1:14" x14ac:dyDescent="0.35">
      <c r="A337" s="15">
        <v>330</v>
      </c>
      <c r="B337" s="16" t="s">
        <v>247</v>
      </c>
      <c r="C337" s="16" t="s">
        <v>114</v>
      </c>
      <c r="D337" s="16" t="s">
        <v>77</v>
      </c>
      <c r="E337" s="33" t="str">
        <f>LEFT(B337,1)</f>
        <v>Л</v>
      </c>
      <c r="F337" s="33" t="str">
        <f>LEFT(C337,1)</f>
        <v>А</v>
      </c>
      <c r="G337" s="33" t="str">
        <f>LEFT(D337,1)</f>
        <v>И</v>
      </c>
      <c r="H337" s="16">
        <v>760184</v>
      </c>
      <c r="I337" s="22">
        <v>11</v>
      </c>
      <c r="J337" s="31" t="s">
        <v>10</v>
      </c>
      <c r="K337" s="11">
        <v>44.8</v>
      </c>
      <c r="L337" s="32">
        <v>71</v>
      </c>
      <c r="M337" s="30">
        <f>K337/L337</f>
        <v>0.63098591549295768</v>
      </c>
      <c r="N337" s="29" t="str">
        <f>IF(K337&gt;75%*L337,"Победитель",IF(K337&gt;50%*L337,"Призёр","Участник"))</f>
        <v>Призёр</v>
      </c>
    </row>
    <row r="338" spans="1:14" x14ac:dyDescent="0.35">
      <c r="A338" s="15">
        <v>331</v>
      </c>
      <c r="B338" s="16" t="s">
        <v>397</v>
      </c>
      <c r="C338" s="16" t="s">
        <v>62</v>
      </c>
      <c r="D338" s="16" t="s">
        <v>63</v>
      </c>
      <c r="E338" s="33" t="str">
        <f>LEFT(B338,1)</f>
        <v>М</v>
      </c>
      <c r="F338" s="33" t="str">
        <f>LEFT(C338,1)</f>
        <v>Д</v>
      </c>
      <c r="G338" s="33" t="str">
        <f>LEFT(D338,1)</f>
        <v>М</v>
      </c>
      <c r="H338" s="16">
        <v>760188</v>
      </c>
      <c r="I338" s="22">
        <v>11</v>
      </c>
      <c r="J338" s="31" t="s">
        <v>10</v>
      </c>
      <c r="K338" s="11">
        <v>43.2</v>
      </c>
      <c r="L338" s="32">
        <v>71</v>
      </c>
      <c r="M338" s="30">
        <f>K338/L338</f>
        <v>0.60845070422535219</v>
      </c>
      <c r="N338" s="29" t="str">
        <f>IF(K338&gt;75%*L338,"Победитель",IF(K338&gt;50%*L338,"Призёр","Участник"))</f>
        <v>Призёр</v>
      </c>
    </row>
    <row r="339" spans="1:14" x14ac:dyDescent="0.35">
      <c r="A339" s="15">
        <v>332</v>
      </c>
      <c r="B339" s="16" t="s">
        <v>422</v>
      </c>
      <c r="C339" s="16" t="s">
        <v>226</v>
      </c>
      <c r="D339" s="16"/>
      <c r="E339" s="33" t="str">
        <f>LEFT(B339,1)</f>
        <v>К</v>
      </c>
      <c r="F339" s="33" t="str">
        <f>LEFT(C339,1)</f>
        <v>В</v>
      </c>
      <c r="G339" s="33" t="str">
        <f>LEFT(D339,1)</f>
        <v/>
      </c>
      <c r="H339" s="16">
        <v>760187</v>
      </c>
      <c r="I339" s="22">
        <v>11</v>
      </c>
      <c r="J339" s="31" t="s">
        <v>10</v>
      </c>
      <c r="K339" s="11">
        <v>40.6</v>
      </c>
      <c r="L339" s="32">
        <v>71</v>
      </c>
      <c r="M339" s="30">
        <f>K339/L339</f>
        <v>0.57183098591549297</v>
      </c>
      <c r="N339" s="29" t="str">
        <f>IF(K339&gt;75%*L339,"Победитель",IF(K339&gt;50%*L339,"Призёр","Участник"))</f>
        <v>Призёр</v>
      </c>
    </row>
    <row r="340" spans="1:14" x14ac:dyDescent="0.35">
      <c r="A340" s="15">
        <v>333</v>
      </c>
      <c r="B340" s="16" t="s">
        <v>423</v>
      </c>
      <c r="C340" s="16" t="s">
        <v>32</v>
      </c>
      <c r="D340" s="16"/>
      <c r="E340" s="33" t="str">
        <f>LEFT(B340,1)</f>
        <v>С</v>
      </c>
      <c r="F340" s="33" t="str">
        <f>LEFT(C340,1)</f>
        <v>Е</v>
      </c>
      <c r="G340" s="33" t="str">
        <f>LEFT(D340,1)</f>
        <v/>
      </c>
      <c r="H340" s="16">
        <v>760187</v>
      </c>
      <c r="I340" s="22">
        <v>11</v>
      </c>
      <c r="J340" s="31" t="s">
        <v>10</v>
      </c>
      <c r="K340" s="11">
        <v>38.9</v>
      </c>
      <c r="L340" s="32">
        <v>71</v>
      </c>
      <c r="M340" s="30">
        <f>K340/L340</f>
        <v>0.54788732394366191</v>
      </c>
      <c r="N340" s="29" t="str">
        <f>IF(K340&gt;75%*L340,"Победитель",IF(K340&gt;50%*L340,"Призёр","Участник"))</f>
        <v>Призёр</v>
      </c>
    </row>
    <row r="341" spans="1:14" x14ac:dyDescent="0.35">
      <c r="A341" s="15">
        <v>334</v>
      </c>
      <c r="B341" s="16" t="s">
        <v>179</v>
      </c>
      <c r="C341" s="16" t="s">
        <v>73</v>
      </c>
      <c r="D341" s="16" t="s">
        <v>60</v>
      </c>
      <c r="E341" s="33" t="str">
        <f>LEFT(B341,1)</f>
        <v>И</v>
      </c>
      <c r="F341" s="33" t="str">
        <f>LEFT(C341,1)</f>
        <v>Д</v>
      </c>
      <c r="G341" s="33" t="str">
        <f>LEFT(D341,1)</f>
        <v>Д</v>
      </c>
      <c r="H341" s="16">
        <v>760184</v>
      </c>
      <c r="I341" s="22">
        <v>11</v>
      </c>
      <c r="J341" s="31" t="s">
        <v>10</v>
      </c>
      <c r="K341" s="11">
        <v>38.799999999999997</v>
      </c>
      <c r="L341" s="32">
        <v>71</v>
      </c>
      <c r="M341" s="30">
        <f>K341/L341</f>
        <v>0.54647887323943656</v>
      </c>
      <c r="N341" s="29" t="str">
        <f>IF(K341&gt;75%*L341,"Победитель",IF(K341&gt;50%*L341,"Призёр","Участник"))</f>
        <v>Призёр</v>
      </c>
    </row>
    <row r="342" spans="1:14" x14ac:dyDescent="0.35">
      <c r="A342" s="15">
        <v>335</v>
      </c>
      <c r="B342" s="17" t="s">
        <v>268</v>
      </c>
      <c r="C342" s="17" t="s">
        <v>110</v>
      </c>
      <c r="D342" s="17" t="s">
        <v>139</v>
      </c>
      <c r="E342" s="33" t="str">
        <f>LEFT(B342,1)</f>
        <v>К</v>
      </c>
      <c r="F342" s="33" t="str">
        <f>LEFT(C342,1)</f>
        <v>С</v>
      </c>
      <c r="G342" s="33" t="str">
        <f>LEFT(D342,1)</f>
        <v>В</v>
      </c>
      <c r="H342" s="16">
        <v>763156</v>
      </c>
      <c r="I342" s="22">
        <v>11</v>
      </c>
      <c r="J342" s="31" t="s">
        <v>10</v>
      </c>
      <c r="K342" s="11">
        <v>37.9</v>
      </c>
      <c r="L342" s="32">
        <v>71</v>
      </c>
      <c r="M342" s="30">
        <f>K342/L342</f>
        <v>0.53380281690140841</v>
      </c>
      <c r="N342" s="29" t="str">
        <f>IF(K342&gt;75%*L342,"Победитель",IF(K342&gt;50%*L342,"Призёр","Участник"))</f>
        <v>Призёр</v>
      </c>
    </row>
    <row r="343" spans="1:14" x14ac:dyDescent="0.35">
      <c r="A343" s="15">
        <v>336</v>
      </c>
      <c r="B343" s="16" t="s">
        <v>125</v>
      </c>
      <c r="C343" s="16" t="s">
        <v>126</v>
      </c>
      <c r="D343" s="16" t="s">
        <v>24</v>
      </c>
      <c r="E343" s="33" t="str">
        <f>LEFT(B343,1)</f>
        <v>Л</v>
      </c>
      <c r="F343" s="33" t="str">
        <f>LEFT(C343,1)</f>
        <v>Т</v>
      </c>
      <c r="G343" s="33" t="str">
        <f>LEFT(D343,1)</f>
        <v>А</v>
      </c>
      <c r="H343" s="16">
        <v>760184</v>
      </c>
      <c r="I343" s="22">
        <v>11</v>
      </c>
      <c r="J343" s="31" t="s">
        <v>10</v>
      </c>
      <c r="K343" s="11">
        <v>34.299999999999997</v>
      </c>
      <c r="L343" s="32">
        <v>71</v>
      </c>
      <c r="M343" s="30">
        <f>K343/L343</f>
        <v>0.48309859154929574</v>
      </c>
      <c r="N343" s="29" t="str">
        <f>IF(K343&gt;75%*L343,"Победитель",IF(K343&gt;50%*L343,"Призёр","Участник"))</f>
        <v>Участник</v>
      </c>
    </row>
    <row r="344" spans="1:14" x14ac:dyDescent="0.35">
      <c r="A344" s="15">
        <v>337</v>
      </c>
      <c r="B344" s="16" t="s">
        <v>482</v>
      </c>
      <c r="C344" s="16" t="s">
        <v>190</v>
      </c>
      <c r="D344" s="16" t="s">
        <v>103</v>
      </c>
      <c r="E344" s="33" t="str">
        <f>LEFT(B344,1)</f>
        <v>М</v>
      </c>
      <c r="F344" s="33" t="str">
        <f>LEFT(C344,1)</f>
        <v>С</v>
      </c>
      <c r="G344" s="33" t="str">
        <f>LEFT(D344,1)</f>
        <v>А</v>
      </c>
      <c r="H344" s="16">
        <v>760186</v>
      </c>
      <c r="I344" s="22">
        <v>11</v>
      </c>
      <c r="J344" s="31" t="s">
        <v>10</v>
      </c>
      <c r="K344" s="11">
        <v>32.799999999999997</v>
      </c>
      <c r="L344" s="32">
        <v>71</v>
      </c>
      <c r="M344" s="30">
        <f>K344/L344</f>
        <v>0.46197183098591543</v>
      </c>
      <c r="N344" s="29" t="str">
        <f>IF(K344&gt;75%*L344,"Победитель",IF(K344&gt;50%*L344,"Призёр","Участник"))</f>
        <v>Участник</v>
      </c>
    </row>
    <row r="345" spans="1:14" x14ac:dyDescent="0.35">
      <c r="A345" s="15">
        <v>338</v>
      </c>
      <c r="B345" s="16" t="s">
        <v>75</v>
      </c>
      <c r="C345" s="16" t="s">
        <v>88</v>
      </c>
      <c r="D345" s="16" t="s">
        <v>18</v>
      </c>
      <c r="E345" s="33" t="str">
        <f>LEFT(B345,1)</f>
        <v>П</v>
      </c>
      <c r="F345" s="33" t="str">
        <f>LEFT(C345,1)</f>
        <v>К</v>
      </c>
      <c r="G345" s="33" t="str">
        <f>LEFT(D345,1)</f>
        <v>О</v>
      </c>
      <c r="H345" s="16">
        <v>760184</v>
      </c>
      <c r="I345" s="22">
        <v>11</v>
      </c>
      <c r="J345" s="31" t="s">
        <v>10</v>
      </c>
      <c r="K345" s="11">
        <v>32.5</v>
      </c>
      <c r="L345" s="32">
        <v>71</v>
      </c>
      <c r="M345" s="30">
        <f>K345/L345</f>
        <v>0.45774647887323944</v>
      </c>
      <c r="N345" s="29" t="str">
        <f>IF(K345&gt;75%*L345,"Победитель",IF(K345&gt;50%*L345,"Призёр","Участник"))</f>
        <v>Участник</v>
      </c>
    </row>
    <row r="346" spans="1:14" x14ac:dyDescent="0.35">
      <c r="A346" s="15">
        <v>339</v>
      </c>
      <c r="B346" s="16" t="s">
        <v>449</v>
      </c>
      <c r="C346" s="16" t="s">
        <v>110</v>
      </c>
      <c r="D346" s="16" t="s">
        <v>116</v>
      </c>
      <c r="E346" s="33" t="str">
        <f>LEFT(B346,1)</f>
        <v>Б</v>
      </c>
      <c r="F346" s="33" t="str">
        <f>LEFT(C346,1)</f>
        <v>С</v>
      </c>
      <c r="G346" s="33" t="str">
        <f>LEFT(D346,1)</f>
        <v>П</v>
      </c>
      <c r="H346" s="16">
        <v>764209</v>
      </c>
      <c r="I346" s="22">
        <v>11</v>
      </c>
      <c r="J346" s="31" t="s">
        <v>10</v>
      </c>
      <c r="K346" s="11">
        <v>32.200000000000003</v>
      </c>
      <c r="L346" s="32">
        <v>71</v>
      </c>
      <c r="M346" s="30">
        <f>K346/L346</f>
        <v>0.45352112676056344</v>
      </c>
      <c r="N346" s="29" t="str">
        <f>IF(K346&gt;75%*L346,"Победитель",IF(K346&gt;50%*L346,"Призёр","Участник"))</f>
        <v>Участник</v>
      </c>
    </row>
    <row r="347" spans="1:14" x14ac:dyDescent="0.35">
      <c r="A347" s="15">
        <v>340</v>
      </c>
      <c r="B347" s="16" t="s">
        <v>506</v>
      </c>
      <c r="C347" s="16" t="s">
        <v>66</v>
      </c>
      <c r="D347" s="16" t="s">
        <v>60</v>
      </c>
      <c r="E347" s="33" t="str">
        <f>LEFT(B347,1)</f>
        <v>С</v>
      </c>
      <c r="F347" s="33" t="str">
        <f>LEFT(C347,1)</f>
        <v>В</v>
      </c>
      <c r="G347" s="33" t="str">
        <f>LEFT(D347,1)</f>
        <v>Д</v>
      </c>
      <c r="H347" s="16">
        <v>760184</v>
      </c>
      <c r="I347" s="22">
        <v>11</v>
      </c>
      <c r="J347" s="31" t="s">
        <v>10</v>
      </c>
      <c r="K347" s="11">
        <v>31.7</v>
      </c>
      <c r="L347" s="32">
        <v>71</v>
      </c>
      <c r="M347" s="30">
        <f>K347/L347</f>
        <v>0.44647887323943664</v>
      </c>
      <c r="N347" s="29" t="str">
        <f>IF(K347&gt;75%*L347,"Победитель",IF(K347&gt;50%*L347,"Призёр","Участник"))</f>
        <v>Участник</v>
      </c>
    </row>
    <row r="348" spans="1:14" x14ac:dyDescent="0.35">
      <c r="A348" s="15">
        <v>341</v>
      </c>
      <c r="B348" s="16" t="s">
        <v>507</v>
      </c>
      <c r="C348" s="16" t="s">
        <v>167</v>
      </c>
      <c r="D348" s="16" t="s">
        <v>188</v>
      </c>
      <c r="E348" s="33" t="str">
        <f>LEFT(B348,1)</f>
        <v>Я</v>
      </c>
      <c r="F348" s="33" t="str">
        <f>LEFT(C348,1)</f>
        <v>Н</v>
      </c>
      <c r="G348" s="33" t="str">
        <f>LEFT(D348,1)</f>
        <v>Р</v>
      </c>
      <c r="H348" s="16">
        <v>760184</v>
      </c>
      <c r="I348" s="22">
        <v>11</v>
      </c>
      <c r="J348" s="31" t="s">
        <v>10</v>
      </c>
      <c r="K348" s="11">
        <v>31.5</v>
      </c>
      <c r="L348" s="32">
        <v>71</v>
      </c>
      <c r="M348" s="30">
        <f>K348/L348</f>
        <v>0.44366197183098594</v>
      </c>
      <c r="N348" s="29" t="str">
        <f>IF(K348&gt;75%*L348,"Победитель",IF(K348&gt;50%*L348,"Призёр","Участник"))</f>
        <v>Участник</v>
      </c>
    </row>
    <row r="349" spans="1:14" x14ac:dyDescent="0.35">
      <c r="A349" s="15">
        <v>342</v>
      </c>
      <c r="B349" s="16" t="s">
        <v>508</v>
      </c>
      <c r="C349" s="16" t="s">
        <v>110</v>
      </c>
      <c r="D349" s="16" t="s">
        <v>509</v>
      </c>
      <c r="E349" s="33" t="str">
        <f>LEFT(B349,1)</f>
        <v>М</v>
      </c>
      <c r="F349" s="33" t="str">
        <f>LEFT(C349,1)</f>
        <v>С</v>
      </c>
      <c r="G349" s="33" t="str">
        <f>LEFT(D349,1)</f>
        <v>И</v>
      </c>
      <c r="H349" s="16">
        <v>760184</v>
      </c>
      <c r="I349" s="22">
        <v>11</v>
      </c>
      <c r="J349" s="31" t="s">
        <v>10</v>
      </c>
      <c r="K349" s="11">
        <v>31.1</v>
      </c>
      <c r="L349" s="32">
        <v>71</v>
      </c>
      <c r="M349" s="30">
        <f>K349/L349</f>
        <v>0.43802816901408453</v>
      </c>
      <c r="N349" s="29" t="str">
        <f>IF(K349&gt;75%*L349,"Победитель",IF(K349&gt;50%*L349,"Призёр","Участник"))</f>
        <v>Участник</v>
      </c>
    </row>
    <row r="350" spans="1:14" x14ac:dyDescent="0.35">
      <c r="A350" s="15">
        <v>343</v>
      </c>
      <c r="B350" s="16" t="s">
        <v>352</v>
      </c>
      <c r="C350" s="16" t="s">
        <v>25</v>
      </c>
      <c r="D350" s="16"/>
      <c r="E350" s="33" t="str">
        <f>LEFT(B350,1)</f>
        <v>Ф</v>
      </c>
      <c r="F350" s="33" t="str">
        <f>LEFT(C350,1)</f>
        <v>М</v>
      </c>
      <c r="G350" s="33" t="str">
        <f>LEFT(D350,1)</f>
        <v/>
      </c>
      <c r="H350" s="16">
        <v>760187</v>
      </c>
      <c r="I350" s="22">
        <v>11</v>
      </c>
      <c r="J350" s="31" t="s">
        <v>10</v>
      </c>
      <c r="K350" s="11">
        <v>29</v>
      </c>
      <c r="L350" s="32">
        <v>71</v>
      </c>
      <c r="M350" s="30">
        <f>K350/L350</f>
        <v>0.40845070422535212</v>
      </c>
      <c r="N350" s="29" t="str">
        <f>IF(K350&gt;75%*L350,"Победитель",IF(K350&gt;50%*L350,"Призёр","Участник"))</f>
        <v>Участник</v>
      </c>
    </row>
    <row r="351" spans="1:14" x14ac:dyDescent="0.35">
      <c r="A351" s="15">
        <v>344</v>
      </c>
      <c r="B351" s="16" t="s">
        <v>349</v>
      </c>
      <c r="C351" s="16" t="s">
        <v>95</v>
      </c>
      <c r="D351" s="16" t="s">
        <v>51</v>
      </c>
      <c r="E351" s="33" t="str">
        <f>LEFT(B351,1)</f>
        <v>К</v>
      </c>
      <c r="F351" s="33" t="str">
        <f>LEFT(C351,1)</f>
        <v>Д</v>
      </c>
      <c r="G351" s="33" t="str">
        <f>LEFT(D351,1)</f>
        <v>Ю</v>
      </c>
      <c r="H351" s="16">
        <v>760188</v>
      </c>
      <c r="I351" s="22">
        <v>11</v>
      </c>
      <c r="J351" s="31" t="s">
        <v>10</v>
      </c>
      <c r="K351" s="11">
        <v>28.8</v>
      </c>
      <c r="L351" s="32">
        <v>71</v>
      </c>
      <c r="M351" s="30">
        <f>K351/L351</f>
        <v>0.40563380281690142</v>
      </c>
      <c r="N351" s="29" t="str">
        <f>IF(K351&gt;75%*L351,"Победитель",IF(K351&gt;50%*L351,"Призёр","Участник"))</f>
        <v>Участник</v>
      </c>
    </row>
    <row r="352" spans="1:14" x14ac:dyDescent="0.35">
      <c r="A352" s="15">
        <v>345</v>
      </c>
      <c r="B352" s="16" t="s">
        <v>247</v>
      </c>
      <c r="C352" s="16" t="s">
        <v>53</v>
      </c>
      <c r="D352" s="16" t="s">
        <v>103</v>
      </c>
      <c r="E352" s="33" t="str">
        <f>LEFT(B352,1)</f>
        <v>Л</v>
      </c>
      <c r="F352" s="33" t="str">
        <f>LEFT(C352,1)</f>
        <v>П</v>
      </c>
      <c r="G352" s="33" t="str">
        <f>LEFT(D352,1)</f>
        <v>А</v>
      </c>
      <c r="H352" s="16">
        <v>760184</v>
      </c>
      <c r="I352" s="22">
        <v>11</v>
      </c>
      <c r="J352" s="31" t="s">
        <v>10</v>
      </c>
      <c r="K352" s="11">
        <v>28</v>
      </c>
      <c r="L352" s="32">
        <v>71</v>
      </c>
      <c r="M352" s="30">
        <f>K352/L352</f>
        <v>0.39436619718309857</v>
      </c>
      <c r="N352" s="29" t="str">
        <f>IF(K352&gt;75%*L352,"Победитель",IF(K352&gt;50%*L352,"Призёр","Участник"))</f>
        <v>Участник</v>
      </c>
    </row>
    <row r="353" spans="1:14" x14ac:dyDescent="0.35">
      <c r="A353" s="15">
        <v>346</v>
      </c>
      <c r="B353" s="16" t="s">
        <v>512</v>
      </c>
      <c r="C353" s="16" t="s">
        <v>158</v>
      </c>
      <c r="D353" s="16"/>
      <c r="E353" s="33" t="str">
        <f>LEFT(B353,1)</f>
        <v>Ч</v>
      </c>
      <c r="F353" s="33" t="str">
        <f>LEFT(C353,1)</f>
        <v>С</v>
      </c>
      <c r="G353" s="33" t="str">
        <f>LEFT(D353,1)</f>
        <v/>
      </c>
      <c r="H353" s="16">
        <v>766104</v>
      </c>
      <c r="I353" s="22">
        <v>11</v>
      </c>
      <c r="J353" s="31" t="s">
        <v>10</v>
      </c>
      <c r="K353" s="11">
        <v>28</v>
      </c>
      <c r="L353" s="32">
        <v>71</v>
      </c>
      <c r="M353" s="30">
        <f>K353/L353</f>
        <v>0.39436619718309857</v>
      </c>
      <c r="N353" s="29" t="str">
        <f>IF(K353&gt;75%*L353,"Победитель",IF(K353&gt;50%*L353,"Призёр","Участник"))</f>
        <v>Участник</v>
      </c>
    </row>
    <row r="354" spans="1:14" x14ac:dyDescent="0.35">
      <c r="A354" s="15">
        <v>347</v>
      </c>
      <c r="B354" s="16" t="s">
        <v>398</v>
      </c>
      <c r="C354" s="16" t="s">
        <v>399</v>
      </c>
      <c r="D354" s="16" t="s">
        <v>400</v>
      </c>
      <c r="E354" s="33" t="str">
        <f>LEFT(B354,1)</f>
        <v>П</v>
      </c>
      <c r="F354" s="33" t="str">
        <f>LEFT(C354,1)</f>
        <v>А</v>
      </c>
      <c r="G354" s="33" t="str">
        <f>LEFT(D354,1)</f>
        <v>А</v>
      </c>
      <c r="H354" s="16">
        <v>760188</v>
      </c>
      <c r="I354" s="22">
        <v>11</v>
      </c>
      <c r="J354" s="31" t="s">
        <v>10</v>
      </c>
      <c r="K354" s="11">
        <v>27.9</v>
      </c>
      <c r="L354" s="32">
        <v>71</v>
      </c>
      <c r="M354" s="30">
        <f>K354/L354</f>
        <v>0.39295774647887322</v>
      </c>
      <c r="N354" s="29" t="str">
        <f>IF(K354&gt;75%*L354,"Победитель",IF(K354&gt;50%*L354,"Призёр","Участник"))</f>
        <v>Участник</v>
      </c>
    </row>
    <row r="355" spans="1:14" x14ac:dyDescent="0.35">
      <c r="A355" s="15">
        <v>348</v>
      </c>
      <c r="B355" s="16" t="s">
        <v>510</v>
      </c>
      <c r="C355" s="16" t="s">
        <v>55</v>
      </c>
      <c r="D355" s="16" t="s">
        <v>121</v>
      </c>
      <c r="E355" s="33" t="str">
        <f>LEFT(B355,1)</f>
        <v>Ц</v>
      </c>
      <c r="F355" s="33" t="str">
        <f>LEFT(C355,1)</f>
        <v>А</v>
      </c>
      <c r="G355" s="33" t="str">
        <f>LEFT(D355,1)</f>
        <v>Н</v>
      </c>
      <c r="H355" s="16">
        <v>760184</v>
      </c>
      <c r="I355" s="22">
        <v>11</v>
      </c>
      <c r="J355" s="31" t="s">
        <v>10</v>
      </c>
      <c r="K355" s="11">
        <v>27.8</v>
      </c>
      <c r="L355" s="32">
        <v>71</v>
      </c>
      <c r="M355" s="30">
        <f>K355/L355</f>
        <v>0.39154929577464792</v>
      </c>
      <c r="N355" s="29" t="str">
        <f>IF(K355&gt;75%*L355,"Победитель",IF(K355&gt;50%*L355,"Призёр","Участник"))</f>
        <v>Участник</v>
      </c>
    </row>
    <row r="356" spans="1:14" x14ac:dyDescent="0.35">
      <c r="A356" s="15">
        <v>349</v>
      </c>
      <c r="B356" s="17" t="s">
        <v>232</v>
      </c>
      <c r="C356" s="17" t="s">
        <v>131</v>
      </c>
      <c r="D356" s="17" t="s">
        <v>28</v>
      </c>
      <c r="E356" s="33" t="str">
        <f>LEFT(B356,1)</f>
        <v>С</v>
      </c>
      <c r="F356" s="33" t="str">
        <f>LEFT(C356,1)</f>
        <v>А</v>
      </c>
      <c r="G356" s="33" t="str">
        <f>LEFT(D356,1)</f>
        <v>С</v>
      </c>
      <c r="H356" s="16">
        <v>760245</v>
      </c>
      <c r="I356" s="22">
        <v>11</v>
      </c>
      <c r="J356" s="31" t="s">
        <v>10</v>
      </c>
      <c r="K356" s="11">
        <v>27</v>
      </c>
      <c r="L356" s="32">
        <v>71</v>
      </c>
      <c r="M356" s="30">
        <f>K356/L356</f>
        <v>0.38028169014084506</v>
      </c>
      <c r="N356" s="29" t="str">
        <f>IF(K356&gt;75%*L356,"Победитель",IF(K356&gt;50%*L356,"Призёр","Участник"))</f>
        <v>Участник</v>
      </c>
    </row>
    <row r="357" spans="1:14" x14ac:dyDescent="0.35">
      <c r="A357" s="15">
        <v>350</v>
      </c>
      <c r="B357" s="17" t="s">
        <v>231</v>
      </c>
      <c r="C357" s="17" t="s">
        <v>32</v>
      </c>
      <c r="D357" s="17" t="s">
        <v>77</v>
      </c>
      <c r="E357" s="33" t="str">
        <f>LEFT(B357,1)</f>
        <v>З</v>
      </c>
      <c r="F357" s="33" t="str">
        <f>LEFT(C357,1)</f>
        <v>Е</v>
      </c>
      <c r="G357" s="33" t="str">
        <f>LEFT(D357,1)</f>
        <v>И</v>
      </c>
      <c r="H357" s="16">
        <v>760245</v>
      </c>
      <c r="I357" s="22">
        <v>11</v>
      </c>
      <c r="J357" s="31" t="s">
        <v>10</v>
      </c>
      <c r="K357" s="11">
        <v>26.9</v>
      </c>
      <c r="L357" s="32">
        <v>71</v>
      </c>
      <c r="M357" s="30">
        <f>K357/L357</f>
        <v>0.37887323943661971</v>
      </c>
      <c r="N357" s="29" t="str">
        <f>IF(K357&gt;75%*L357,"Победитель",IF(K357&gt;50%*L357,"Призёр","Участник"))</f>
        <v>Участник</v>
      </c>
    </row>
    <row r="358" spans="1:14" x14ac:dyDescent="0.35">
      <c r="A358" s="15">
        <v>351</v>
      </c>
      <c r="B358" s="16" t="s">
        <v>511</v>
      </c>
      <c r="C358" s="16" t="s">
        <v>190</v>
      </c>
      <c r="D358" s="16" t="s">
        <v>57</v>
      </c>
      <c r="E358" s="33" t="str">
        <f>LEFT(B358,1)</f>
        <v>Г</v>
      </c>
      <c r="F358" s="33" t="str">
        <f>LEFT(C358,1)</f>
        <v>С</v>
      </c>
      <c r="G358" s="33" t="str">
        <f>LEFT(D358,1)</f>
        <v>А</v>
      </c>
      <c r="H358" s="16">
        <v>760184</v>
      </c>
      <c r="I358" s="22">
        <v>11</v>
      </c>
      <c r="J358" s="31" t="s">
        <v>10</v>
      </c>
      <c r="K358" s="11">
        <v>26.1</v>
      </c>
      <c r="L358" s="32">
        <v>71</v>
      </c>
      <c r="M358" s="30">
        <f>K358/L358</f>
        <v>0.36760563380281691</v>
      </c>
      <c r="N358" s="29" t="str">
        <f>IF(K358&gt;75%*L358,"Победитель",IF(K358&gt;50%*L358,"Призёр","Участник"))</f>
        <v>Участник</v>
      </c>
    </row>
    <row r="359" spans="1:14" x14ac:dyDescent="0.35">
      <c r="A359" s="15">
        <v>352</v>
      </c>
      <c r="B359" s="16" t="s">
        <v>401</v>
      </c>
      <c r="C359" s="16" t="s">
        <v>402</v>
      </c>
      <c r="D359" s="16" t="s">
        <v>403</v>
      </c>
      <c r="E359" s="33" t="str">
        <f>LEFT(B359,1)</f>
        <v>С</v>
      </c>
      <c r="F359" s="33" t="str">
        <f>LEFT(C359,1)</f>
        <v>М</v>
      </c>
      <c r="G359" s="33" t="str">
        <f>LEFT(D359,1)</f>
        <v>А</v>
      </c>
      <c r="H359" s="16">
        <v>760188</v>
      </c>
      <c r="I359" s="22">
        <v>11</v>
      </c>
      <c r="J359" s="31" t="s">
        <v>10</v>
      </c>
      <c r="K359" s="11">
        <v>25.9</v>
      </c>
      <c r="L359" s="32">
        <v>71</v>
      </c>
      <c r="M359" s="30">
        <f>K359/L359</f>
        <v>0.36478873239436616</v>
      </c>
      <c r="N359" s="29" t="str">
        <f>IF(K359&gt;75%*L359,"Победитель",IF(K359&gt;50%*L359,"Призёр","Участник"))</f>
        <v>Участник</v>
      </c>
    </row>
    <row r="360" spans="1:14" x14ac:dyDescent="0.35">
      <c r="A360" s="15">
        <v>353</v>
      </c>
      <c r="B360" s="16" t="s">
        <v>117</v>
      </c>
      <c r="C360" s="16" t="s">
        <v>29</v>
      </c>
      <c r="D360" s="16"/>
      <c r="E360" s="33" t="str">
        <f>LEFT(B360,1)</f>
        <v>М</v>
      </c>
      <c r="F360" s="33" t="str">
        <f>LEFT(C360,1)</f>
        <v>А</v>
      </c>
      <c r="G360" s="33" t="str">
        <f>LEFT(D360,1)</f>
        <v/>
      </c>
      <c r="H360" s="16">
        <v>760187</v>
      </c>
      <c r="I360" s="22">
        <v>11</v>
      </c>
      <c r="J360" s="31" t="s">
        <v>10</v>
      </c>
      <c r="K360" s="11">
        <v>25.5</v>
      </c>
      <c r="L360" s="32">
        <v>71</v>
      </c>
      <c r="M360" s="30">
        <f>K360/L360</f>
        <v>0.35915492957746481</v>
      </c>
      <c r="N360" s="29" t="str">
        <f>IF(K360&gt;75%*L360,"Победитель",IF(K360&gt;50%*L360,"Призёр","Участник"))</f>
        <v>Участник</v>
      </c>
    </row>
    <row r="361" spans="1:14" x14ac:dyDescent="0.35">
      <c r="A361" s="15">
        <v>354</v>
      </c>
      <c r="B361" s="16" t="s">
        <v>123</v>
      </c>
      <c r="C361" s="16" t="s">
        <v>81</v>
      </c>
      <c r="D361" s="16" t="s">
        <v>82</v>
      </c>
      <c r="E361" s="33" t="str">
        <f>LEFT(B361,1)</f>
        <v>О</v>
      </c>
      <c r="F361" s="33" t="str">
        <f>LEFT(C361,1)</f>
        <v>У</v>
      </c>
      <c r="G361" s="33" t="str">
        <f>LEFT(D361,1)</f>
        <v>М</v>
      </c>
      <c r="H361" s="16">
        <v>760184</v>
      </c>
      <c r="I361" s="22">
        <v>11</v>
      </c>
      <c r="J361" s="31" t="s">
        <v>10</v>
      </c>
      <c r="K361" s="11">
        <v>22.1</v>
      </c>
      <c r="L361" s="32">
        <v>71</v>
      </c>
      <c r="M361" s="30">
        <f>K361/L361</f>
        <v>0.31126760563380285</v>
      </c>
      <c r="N361" s="29" t="str">
        <f>IF(K361&gt;75%*L361,"Победитель",IF(K361&gt;50%*L361,"Призёр","Участник"))</f>
        <v>Участник</v>
      </c>
    </row>
    <row r="362" spans="1:14" x14ac:dyDescent="0.35">
      <c r="A362" s="15">
        <v>355</v>
      </c>
      <c r="B362" s="16" t="s">
        <v>129</v>
      </c>
      <c r="C362" s="16" t="s">
        <v>130</v>
      </c>
      <c r="D362" s="16" t="s">
        <v>82</v>
      </c>
      <c r="E362" s="33" t="str">
        <f>LEFT(B362,1)</f>
        <v>Д</v>
      </c>
      <c r="F362" s="33" t="str">
        <f>LEFT(C362,1)</f>
        <v>Л</v>
      </c>
      <c r="G362" s="33" t="str">
        <f>LEFT(D362,1)</f>
        <v>М</v>
      </c>
      <c r="H362" s="16">
        <v>760184</v>
      </c>
      <c r="I362" s="22">
        <v>11</v>
      </c>
      <c r="J362" s="31" t="s">
        <v>10</v>
      </c>
      <c r="K362" s="11">
        <v>20.100000000000001</v>
      </c>
      <c r="L362" s="32">
        <v>71</v>
      </c>
      <c r="M362" s="30">
        <f>K362/L362</f>
        <v>0.28309859154929579</v>
      </c>
      <c r="N362" s="29" t="str">
        <f>IF(K362&gt;75%*L362,"Победитель",IF(K362&gt;50%*L362,"Призёр","Участник"))</f>
        <v>Участник</v>
      </c>
    </row>
  </sheetData>
  <sheetProtection algorithmName="SHA-512" hashValue="vxxVomFRAGhfkgghsUEMeXqMenKmMpiqUa4Kuk/sT70h+KkzdKKK6Fzb02Z4bfzrqysCSsjG58ZQx8LR2fzc2g==" saltValue="Iudnt1sYZIVTE7juQT7aKg==" spinCount="100000" sheet="1" objects="1" scenarios="1"/>
  <sortState xmlns:xlrd2="http://schemas.microsoft.com/office/spreadsheetml/2017/richdata2" ref="B8:N362">
    <sortCondition ref="I8:I362"/>
    <sortCondition descending="1" ref="K8:K362"/>
  </sortState>
  <mergeCells count="15">
    <mergeCell ref="A4:C4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Биология_5-11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2022-11-10T12:56:10Z</dcterms:modified>
</cp:coreProperties>
</file>