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2-2023 олимпиады\_Школьный этап\ИТОГИ\"/>
    </mc:Choice>
  </mc:AlternateContent>
  <xr:revisionPtr revIDLastSave="0" documentId="8_{B28F393E-6565-4A2E-A98E-3EAB91E178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усский язык_4-11 класс" sheetId="1" r:id="rId1"/>
  </sheets>
  <definedNames>
    <definedName name="_xlnm._FilterDatabase" localSheetId="0" hidden="1">'Русский язык_4-11 класс'!$A$3:$AA$1064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633" i="1"/>
  <c r="G633" i="1"/>
  <c r="H633" i="1"/>
  <c r="F634" i="1"/>
  <c r="G634" i="1"/>
  <c r="H634" i="1"/>
  <c r="F635" i="1"/>
  <c r="G635" i="1"/>
  <c r="H635" i="1"/>
  <c r="F636" i="1"/>
  <c r="G636" i="1"/>
  <c r="H636" i="1"/>
  <c r="F637" i="1"/>
  <c r="G637" i="1"/>
  <c r="H637" i="1"/>
  <c r="F638" i="1"/>
  <c r="G638" i="1"/>
  <c r="H638" i="1"/>
  <c r="F639" i="1"/>
  <c r="G639" i="1"/>
  <c r="H639" i="1"/>
  <c r="F640" i="1"/>
  <c r="G640" i="1"/>
  <c r="H640" i="1"/>
  <c r="F641" i="1"/>
  <c r="G641" i="1"/>
  <c r="H641" i="1"/>
  <c r="F642" i="1"/>
  <c r="G642" i="1"/>
  <c r="H642" i="1"/>
  <c r="F643" i="1"/>
  <c r="G643" i="1"/>
  <c r="H643" i="1"/>
  <c r="F644" i="1"/>
  <c r="G644" i="1"/>
  <c r="H644" i="1"/>
  <c r="F645" i="1"/>
  <c r="G645" i="1"/>
  <c r="H645" i="1"/>
  <c r="F646" i="1"/>
  <c r="G646" i="1"/>
  <c r="H646" i="1"/>
  <c r="F647" i="1"/>
  <c r="G647" i="1"/>
  <c r="H647" i="1"/>
  <c r="F648" i="1"/>
  <c r="G648" i="1"/>
  <c r="H648" i="1"/>
  <c r="F649" i="1"/>
  <c r="G649" i="1"/>
  <c r="H649" i="1"/>
  <c r="F650" i="1"/>
  <c r="G650" i="1"/>
  <c r="H650" i="1"/>
  <c r="F651" i="1"/>
  <c r="G651" i="1"/>
  <c r="H651" i="1"/>
  <c r="F652" i="1"/>
  <c r="G652" i="1"/>
  <c r="H652" i="1"/>
  <c r="F653" i="1"/>
  <c r="G653" i="1"/>
  <c r="H653" i="1"/>
  <c r="F654" i="1"/>
  <c r="G654" i="1"/>
  <c r="H654" i="1"/>
  <c r="F655" i="1"/>
  <c r="G655" i="1"/>
  <c r="H655" i="1"/>
  <c r="F656" i="1"/>
  <c r="G656" i="1"/>
  <c r="H656" i="1"/>
  <c r="F657" i="1"/>
  <c r="G657" i="1"/>
  <c r="H657" i="1"/>
  <c r="F658" i="1"/>
  <c r="G658" i="1"/>
  <c r="H658" i="1"/>
  <c r="F659" i="1"/>
  <c r="G659" i="1"/>
  <c r="H659" i="1"/>
  <c r="F660" i="1"/>
  <c r="G660" i="1"/>
  <c r="H660" i="1"/>
  <c r="F661" i="1"/>
  <c r="G661" i="1"/>
  <c r="H661" i="1"/>
  <c r="F662" i="1"/>
  <c r="G662" i="1"/>
  <c r="H662" i="1"/>
  <c r="F664" i="1"/>
  <c r="G664" i="1"/>
  <c r="H664" i="1"/>
  <c r="F665" i="1"/>
  <c r="G665" i="1"/>
  <c r="H665" i="1"/>
  <c r="F666" i="1"/>
  <c r="G666" i="1"/>
  <c r="H666" i="1"/>
  <c r="F667" i="1"/>
  <c r="G667" i="1"/>
  <c r="H667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F675" i="1"/>
  <c r="G675" i="1"/>
  <c r="H675" i="1"/>
  <c r="F676" i="1"/>
  <c r="G676" i="1"/>
  <c r="H676" i="1"/>
  <c r="F677" i="1"/>
  <c r="G677" i="1"/>
  <c r="H677" i="1"/>
  <c r="F678" i="1"/>
  <c r="G678" i="1"/>
  <c r="H678" i="1"/>
  <c r="F679" i="1"/>
  <c r="G679" i="1"/>
  <c r="H679" i="1"/>
  <c r="F680" i="1"/>
  <c r="G680" i="1"/>
  <c r="H680" i="1"/>
  <c r="F681" i="1"/>
  <c r="G681" i="1"/>
  <c r="H681" i="1"/>
  <c r="F682" i="1"/>
  <c r="G682" i="1"/>
  <c r="H682" i="1"/>
  <c r="F683" i="1"/>
  <c r="G683" i="1"/>
  <c r="H683" i="1"/>
  <c r="F684" i="1"/>
  <c r="G684" i="1"/>
  <c r="H684" i="1"/>
  <c r="F685" i="1"/>
  <c r="G685" i="1"/>
  <c r="H685" i="1"/>
  <c r="F686" i="1"/>
  <c r="G686" i="1"/>
  <c r="H686" i="1"/>
  <c r="F687" i="1"/>
  <c r="G687" i="1"/>
  <c r="H687" i="1"/>
  <c r="F688" i="1"/>
  <c r="G688" i="1"/>
  <c r="H688" i="1"/>
  <c r="F689" i="1"/>
  <c r="G689" i="1"/>
  <c r="H689" i="1"/>
  <c r="F690" i="1"/>
  <c r="G690" i="1"/>
  <c r="H690" i="1"/>
  <c r="F691" i="1"/>
  <c r="G691" i="1"/>
  <c r="H691" i="1"/>
  <c r="F692" i="1"/>
  <c r="G692" i="1"/>
  <c r="H692" i="1"/>
  <c r="F693" i="1"/>
  <c r="G693" i="1"/>
  <c r="H693" i="1"/>
  <c r="F694" i="1"/>
  <c r="G694" i="1"/>
  <c r="H694" i="1"/>
  <c r="F695" i="1"/>
  <c r="G695" i="1"/>
  <c r="H695" i="1"/>
  <c r="F696" i="1"/>
  <c r="G696" i="1"/>
  <c r="H696" i="1"/>
  <c r="F697" i="1"/>
  <c r="G697" i="1"/>
  <c r="H697" i="1"/>
  <c r="F698" i="1"/>
  <c r="G698" i="1"/>
  <c r="H698" i="1"/>
  <c r="F699" i="1"/>
  <c r="G699" i="1"/>
  <c r="H699" i="1"/>
  <c r="F700" i="1"/>
  <c r="G700" i="1"/>
  <c r="H700" i="1"/>
  <c r="F701" i="1"/>
  <c r="G701" i="1"/>
  <c r="H701" i="1"/>
  <c r="F702" i="1"/>
  <c r="G702" i="1"/>
  <c r="H702" i="1"/>
  <c r="F703" i="1"/>
  <c r="G703" i="1"/>
  <c r="H703" i="1"/>
  <c r="F704" i="1"/>
  <c r="G704" i="1"/>
  <c r="H704" i="1"/>
  <c r="F705" i="1"/>
  <c r="G705" i="1"/>
  <c r="H705" i="1"/>
  <c r="F706" i="1"/>
  <c r="G706" i="1"/>
  <c r="H706" i="1"/>
  <c r="F707" i="1"/>
  <c r="G707" i="1"/>
  <c r="H707" i="1"/>
  <c r="F708" i="1"/>
  <c r="G708" i="1"/>
  <c r="H708" i="1"/>
  <c r="F709" i="1"/>
  <c r="G709" i="1"/>
  <c r="H709" i="1"/>
  <c r="F710" i="1"/>
  <c r="G710" i="1"/>
  <c r="H710" i="1"/>
  <c r="F711" i="1"/>
  <c r="G711" i="1"/>
  <c r="H711" i="1"/>
  <c r="F712" i="1"/>
  <c r="G712" i="1"/>
  <c r="H712" i="1"/>
  <c r="F713" i="1"/>
  <c r="G713" i="1"/>
  <c r="H713" i="1"/>
  <c r="F714" i="1"/>
  <c r="G714" i="1"/>
  <c r="H714" i="1"/>
  <c r="F715" i="1"/>
  <c r="G715" i="1"/>
  <c r="H715" i="1"/>
  <c r="F716" i="1"/>
  <c r="G716" i="1"/>
  <c r="H716" i="1"/>
  <c r="F717" i="1"/>
  <c r="G717" i="1"/>
  <c r="H717" i="1"/>
  <c r="F718" i="1"/>
  <c r="G718" i="1"/>
  <c r="H718" i="1"/>
  <c r="F719" i="1"/>
  <c r="G719" i="1"/>
  <c r="H719" i="1"/>
  <c r="F720" i="1"/>
  <c r="G720" i="1"/>
  <c r="H720" i="1"/>
  <c r="F721" i="1"/>
  <c r="G721" i="1"/>
  <c r="H721" i="1"/>
  <c r="F722" i="1"/>
  <c r="G722" i="1"/>
  <c r="H722" i="1"/>
  <c r="F723" i="1"/>
  <c r="G723" i="1"/>
  <c r="H723" i="1"/>
  <c r="F724" i="1"/>
  <c r="G724" i="1"/>
  <c r="H724" i="1"/>
  <c r="F725" i="1"/>
  <c r="G725" i="1"/>
  <c r="H725" i="1"/>
  <c r="F726" i="1"/>
  <c r="G726" i="1"/>
  <c r="H726" i="1"/>
  <c r="F727" i="1"/>
  <c r="G727" i="1"/>
  <c r="H727" i="1"/>
  <c r="F728" i="1"/>
  <c r="G728" i="1"/>
  <c r="H728" i="1"/>
  <c r="F729" i="1"/>
  <c r="G729" i="1"/>
  <c r="H729" i="1"/>
  <c r="F730" i="1"/>
  <c r="G730" i="1"/>
  <c r="H730" i="1"/>
  <c r="F731" i="1"/>
  <c r="G731" i="1"/>
  <c r="H731" i="1"/>
  <c r="F732" i="1"/>
  <c r="G732" i="1"/>
  <c r="H732" i="1"/>
  <c r="F733" i="1"/>
  <c r="G733" i="1"/>
  <c r="H733" i="1"/>
  <c r="F734" i="1"/>
  <c r="G734" i="1"/>
  <c r="H734" i="1"/>
  <c r="F735" i="1"/>
  <c r="G735" i="1"/>
  <c r="H735" i="1"/>
  <c r="F736" i="1"/>
  <c r="G736" i="1"/>
  <c r="H736" i="1"/>
  <c r="F737" i="1"/>
  <c r="G737" i="1"/>
  <c r="H737" i="1"/>
  <c r="F738" i="1"/>
  <c r="G738" i="1"/>
  <c r="H738" i="1"/>
  <c r="F739" i="1"/>
  <c r="G739" i="1"/>
  <c r="H739" i="1"/>
  <c r="F740" i="1"/>
  <c r="G740" i="1"/>
  <c r="H740" i="1"/>
  <c r="F741" i="1"/>
  <c r="G741" i="1"/>
  <c r="H741" i="1"/>
  <c r="F742" i="1"/>
  <c r="G742" i="1"/>
  <c r="H742" i="1"/>
  <c r="F743" i="1"/>
  <c r="G743" i="1"/>
  <c r="H743" i="1"/>
  <c r="F744" i="1"/>
  <c r="G744" i="1"/>
  <c r="H744" i="1"/>
  <c r="F745" i="1"/>
  <c r="G745" i="1"/>
  <c r="H745" i="1"/>
  <c r="F746" i="1"/>
  <c r="G746" i="1"/>
  <c r="H746" i="1"/>
  <c r="F747" i="1"/>
  <c r="G747" i="1"/>
  <c r="H747" i="1"/>
  <c r="F748" i="1"/>
  <c r="G748" i="1"/>
  <c r="H748" i="1"/>
  <c r="F749" i="1"/>
  <c r="G749" i="1"/>
  <c r="H749" i="1"/>
  <c r="F750" i="1"/>
  <c r="G750" i="1"/>
  <c r="H750" i="1"/>
  <c r="F751" i="1"/>
  <c r="G751" i="1"/>
  <c r="H751" i="1"/>
  <c r="F752" i="1"/>
  <c r="G752" i="1"/>
  <c r="H752" i="1"/>
  <c r="F753" i="1"/>
  <c r="G753" i="1"/>
  <c r="H753" i="1"/>
  <c r="F754" i="1"/>
  <c r="G754" i="1"/>
  <c r="H754" i="1"/>
  <c r="F755" i="1"/>
  <c r="G755" i="1"/>
  <c r="H755" i="1"/>
  <c r="F756" i="1"/>
  <c r="G756" i="1"/>
  <c r="H756" i="1"/>
  <c r="F757" i="1"/>
  <c r="G757" i="1"/>
  <c r="H757" i="1"/>
  <c r="F758" i="1"/>
  <c r="G758" i="1"/>
  <c r="H758" i="1"/>
  <c r="F759" i="1"/>
  <c r="G759" i="1"/>
  <c r="H759" i="1"/>
  <c r="F760" i="1"/>
  <c r="G760" i="1"/>
  <c r="H760" i="1"/>
  <c r="F761" i="1"/>
  <c r="G761" i="1"/>
  <c r="H761" i="1"/>
  <c r="F762" i="1"/>
  <c r="G762" i="1"/>
  <c r="H762" i="1"/>
  <c r="F763" i="1"/>
  <c r="G763" i="1"/>
  <c r="H763" i="1"/>
  <c r="F764" i="1"/>
  <c r="G764" i="1"/>
  <c r="H764" i="1"/>
  <c r="F765" i="1"/>
  <c r="G765" i="1"/>
  <c r="H765" i="1"/>
  <c r="F766" i="1"/>
  <c r="G766" i="1"/>
  <c r="H766" i="1"/>
  <c r="F767" i="1"/>
  <c r="G767" i="1"/>
  <c r="H767" i="1"/>
  <c r="F768" i="1"/>
  <c r="G768" i="1"/>
  <c r="H768" i="1"/>
  <c r="F769" i="1"/>
  <c r="G769" i="1"/>
  <c r="H769" i="1"/>
  <c r="F770" i="1"/>
  <c r="G770" i="1"/>
  <c r="H770" i="1"/>
  <c r="F771" i="1"/>
  <c r="G771" i="1"/>
  <c r="H771" i="1"/>
  <c r="F772" i="1"/>
  <c r="G772" i="1"/>
  <c r="H772" i="1"/>
  <c r="F773" i="1"/>
  <c r="G773" i="1"/>
  <c r="H773" i="1"/>
  <c r="F774" i="1"/>
  <c r="G774" i="1"/>
  <c r="H774" i="1"/>
  <c r="F775" i="1"/>
  <c r="G775" i="1"/>
  <c r="H775" i="1"/>
  <c r="F776" i="1"/>
  <c r="G776" i="1"/>
  <c r="H776" i="1"/>
  <c r="F777" i="1"/>
  <c r="G777" i="1"/>
  <c r="H777" i="1"/>
  <c r="F778" i="1"/>
  <c r="G778" i="1"/>
  <c r="H778" i="1"/>
  <c r="F779" i="1"/>
  <c r="G779" i="1"/>
  <c r="H779" i="1"/>
  <c r="F780" i="1"/>
  <c r="G780" i="1"/>
  <c r="H780" i="1"/>
  <c r="F781" i="1"/>
  <c r="G781" i="1"/>
  <c r="H781" i="1"/>
  <c r="F782" i="1"/>
  <c r="G782" i="1"/>
  <c r="H782" i="1"/>
  <c r="F783" i="1"/>
  <c r="G783" i="1"/>
  <c r="H783" i="1"/>
  <c r="F784" i="1"/>
  <c r="G784" i="1"/>
  <c r="H784" i="1"/>
  <c r="F785" i="1"/>
  <c r="G785" i="1"/>
  <c r="H785" i="1"/>
  <c r="F786" i="1"/>
  <c r="G786" i="1"/>
  <c r="H786" i="1"/>
  <c r="F787" i="1"/>
  <c r="G787" i="1"/>
  <c r="H787" i="1"/>
  <c r="F788" i="1"/>
  <c r="G788" i="1"/>
  <c r="H788" i="1"/>
  <c r="F789" i="1"/>
  <c r="G789" i="1"/>
  <c r="H789" i="1"/>
  <c r="F790" i="1"/>
  <c r="G790" i="1"/>
  <c r="H790" i="1"/>
  <c r="F663" i="1"/>
  <c r="G663" i="1"/>
  <c r="H663" i="1"/>
  <c r="F791" i="1"/>
  <c r="G791" i="1"/>
  <c r="H791" i="1"/>
  <c r="F792" i="1"/>
  <c r="G792" i="1"/>
  <c r="H792" i="1"/>
  <c r="F793" i="1"/>
  <c r="G793" i="1"/>
  <c r="H793" i="1"/>
  <c r="F794" i="1"/>
  <c r="G794" i="1"/>
  <c r="H794" i="1"/>
  <c r="F795" i="1"/>
  <c r="G795" i="1"/>
  <c r="H795" i="1"/>
  <c r="F796" i="1"/>
  <c r="G796" i="1"/>
  <c r="H796" i="1"/>
  <c r="F797" i="1"/>
  <c r="G797" i="1"/>
  <c r="H797" i="1"/>
  <c r="F798" i="1"/>
  <c r="G798" i="1"/>
  <c r="H798" i="1"/>
  <c r="F799" i="1"/>
  <c r="G799" i="1"/>
  <c r="H799" i="1"/>
  <c r="F800" i="1"/>
  <c r="G800" i="1"/>
  <c r="H800" i="1"/>
  <c r="F801" i="1"/>
  <c r="G801" i="1"/>
  <c r="H801" i="1"/>
  <c r="F802" i="1"/>
  <c r="G802" i="1"/>
  <c r="H802" i="1"/>
  <c r="F803" i="1"/>
  <c r="G803" i="1"/>
  <c r="H803" i="1"/>
  <c r="F804" i="1"/>
  <c r="G804" i="1"/>
  <c r="H804" i="1"/>
  <c r="F805" i="1"/>
  <c r="G805" i="1"/>
  <c r="H805" i="1"/>
  <c r="F806" i="1"/>
  <c r="G806" i="1"/>
  <c r="H806" i="1"/>
  <c r="F807" i="1"/>
  <c r="G807" i="1"/>
  <c r="H807" i="1"/>
  <c r="F808" i="1"/>
  <c r="G808" i="1"/>
  <c r="H808" i="1"/>
  <c r="F809" i="1"/>
  <c r="G809" i="1"/>
  <c r="H809" i="1"/>
  <c r="F810" i="1"/>
  <c r="G810" i="1"/>
  <c r="H810" i="1"/>
  <c r="F811" i="1"/>
  <c r="G811" i="1"/>
  <c r="H811" i="1"/>
  <c r="F812" i="1"/>
  <c r="G812" i="1"/>
  <c r="H812" i="1"/>
  <c r="F813" i="1"/>
  <c r="G813" i="1"/>
  <c r="H813" i="1"/>
  <c r="F814" i="1"/>
  <c r="G814" i="1"/>
  <c r="H814" i="1"/>
  <c r="F815" i="1"/>
  <c r="G815" i="1"/>
  <c r="H815" i="1"/>
  <c r="F816" i="1"/>
  <c r="G816" i="1"/>
  <c r="H816" i="1"/>
  <c r="F817" i="1"/>
  <c r="G817" i="1"/>
  <c r="H817" i="1"/>
  <c r="F818" i="1"/>
  <c r="G818" i="1"/>
  <c r="H818" i="1"/>
  <c r="F819" i="1"/>
  <c r="G819" i="1"/>
  <c r="H819" i="1"/>
  <c r="F820" i="1"/>
  <c r="G820" i="1"/>
  <c r="H820" i="1"/>
  <c r="F821" i="1"/>
  <c r="G821" i="1"/>
  <c r="H821" i="1"/>
  <c r="F822" i="1"/>
  <c r="G822" i="1"/>
  <c r="H822" i="1"/>
  <c r="F823" i="1"/>
  <c r="G823" i="1"/>
  <c r="H823" i="1"/>
  <c r="F824" i="1"/>
  <c r="G824" i="1"/>
  <c r="H824" i="1"/>
  <c r="F825" i="1"/>
  <c r="G825" i="1"/>
  <c r="H825" i="1"/>
  <c r="F826" i="1"/>
  <c r="G826" i="1"/>
  <c r="H826" i="1"/>
  <c r="F827" i="1"/>
  <c r="G827" i="1"/>
  <c r="H827" i="1"/>
  <c r="F828" i="1"/>
  <c r="G828" i="1"/>
  <c r="H828" i="1"/>
  <c r="F829" i="1"/>
  <c r="G829" i="1"/>
  <c r="H829" i="1"/>
  <c r="F830" i="1"/>
  <c r="G830" i="1"/>
  <c r="H830" i="1"/>
  <c r="F831" i="1"/>
  <c r="G831" i="1"/>
  <c r="H831" i="1"/>
  <c r="F832" i="1"/>
  <c r="G832" i="1"/>
  <c r="H832" i="1"/>
  <c r="F833" i="1"/>
  <c r="G833" i="1"/>
  <c r="H833" i="1"/>
  <c r="F834" i="1"/>
  <c r="G834" i="1"/>
  <c r="H834" i="1"/>
  <c r="F836" i="1"/>
  <c r="G836" i="1"/>
  <c r="H836" i="1"/>
  <c r="F837" i="1"/>
  <c r="G837" i="1"/>
  <c r="H837" i="1"/>
  <c r="F838" i="1"/>
  <c r="G838" i="1"/>
  <c r="H838" i="1"/>
  <c r="F839" i="1"/>
  <c r="G839" i="1"/>
  <c r="H839" i="1"/>
  <c r="F840" i="1"/>
  <c r="G840" i="1"/>
  <c r="H840" i="1"/>
  <c r="F841" i="1"/>
  <c r="G841" i="1"/>
  <c r="H841" i="1"/>
  <c r="F842" i="1"/>
  <c r="G842" i="1"/>
  <c r="H842" i="1"/>
  <c r="F843" i="1"/>
  <c r="G843" i="1"/>
  <c r="H843" i="1"/>
  <c r="F844" i="1"/>
  <c r="G844" i="1"/>
  <c r="H844" i="1"/>
  <c r="F845" i="1"/>
  <c r="G845" i="1"/>
  <c r="H845" i="1"/>
  <c r="F846" i="1"/>
  <c r="G846" i="1"/>
  <c r="H846" i="1"/>
  <c r="F847" i="1"/>
  <c r="G847" i="1"/>
  <c r="H847" i="1"/>
  <c r="F848" i="1"/>
  <c r="G848" i="1"/>
  <c r="H848" i="1"/>
  <c r="F849" i="1"/>
  <c r="G849" i="1"/>
  <c r="H849" i="1"/>
  <c r="F850" i="1"/>
  <c r="G850" i="1"/>
  <c r="H850" i="1"/>
  <c r="F851" i="1"/>
  <c r="G851" i="1"/>
  <c r="H851" i="1"/>
  <c r="F852" i="1"/>
  <c r="G852" i="1"/>
  <c r="H852" i="1"/>
  <c r="F853" i="1"/>
  <c r="G853" i="1"/>
  <c r="H853" i="1"/>
  <c r="F854" i="1"/>
  <c r="G854" i="1"/>
  <c r="H854" i="1"/>
  <c r="F855" i="1"/>
  <c r="G855" i="1"/>
  <c r="H855" i="1"/>
  <c r="F856" i="1"/>
  <c r="G856" i="1"/>
  <c r="H856" i="1"/>
  <c r="F857" i="1"/>
  <c r="G857" i="1"/>
  <c r="H857" i="1"/>
  <c r="F858" i="1"/>
  <c r="G858" i="1"/>
  <c r="H858" i="1"/>
  <c r="F859" i="1"/>
  <c r="G859" i="1"/>
  <c r="H859" i="1"/>
  <c r="F860" i="1"/>
  <c r="G860" i="1"/>
  <c r="H860" i="1"/>
  <c r="F861" i="1"/>
  <c r="G861" i="1"/>
  <c r="H861" i="1"/>
  <c r="F862" i="1"/>
  <c r="G862" i="1"/>
  <c r="H862" i="1"/>
  <c r="F863" i="1"/>
  <c r="G863" i="1"/>
  <c r="H863" i="1"/>
  <c r="F864" i="1"/>
  <c r="G864" i="1"/>
  <c r="H864" i="1"/>
  <c r="F865" i="1"/>
  <c r="G865" i="1"/>
  <c r="H865" i="1"/>
  <c r="F866" i="1"/>
  <c r="G866" i="1"/>
  <c r="H866" i="1"/>
  <c r="F867" i="1"/>
  <c r="G867" i="1"/>
  <c r="H867" i="1"/>
  <c r="F868" i="1"/>
  <c r="G868" i="1"/>
  <c r="H868" i="1"/>
  <c r="F869" i="1"/>
  <c r="G869" i="1"/>
  <c r="H869" i="1"/>
  <c r="F870" i="1"/>
  <c r="G870" i="1"/>
  <c r="H870" i="1"/>
  <c r="F871" i="1"/>
  <c r="G871" i="1"/>
  <c r="H871" i="1"/>
  <c r="F872" i="1"/>
  <c r="G872" i="1"/>
  <c r="H872" i="1"/>
  <c r="F873" i="1"/>
  <c r="G873" i="1"/>
  <c r="H873" i="1"/>
  <c r="F874" i="1"/>
  <c r="G874" i="1"/>
  <c r="H874" i="1"/>
  <c r="F875" i="1"/>
  <c r="G875" i="1"/>
  <c r="H875" i="1"/>
  <c r="F876" i="1"/>
  <c r="G876" i="1"/>
  <c r="H876" i="1"/>
  <c r="F877" i="1"/>
  <c r="G877" i="1"/>
  <c r="H877" i="1"/>
  <c r="F878" i="1"/>
  <c r="G878" i="1"/>
  <c r="H878" i="1"/>
  <c r="F879" i="1"/>
  <c r="G879" i="1"/>
  <c r="H879" i="1"/>
  <c r="F880" i="1"/>
  <c r="G880" i="1"/>
  <c r="H880" i="1"/>
  <c r="F881" i="1"/>
  <c r="G881" i="1"/>
  <c r="H881" i="1"/>
  <c r="F882" i="1"/>
  <c r="G882" i="1"/>
  <c r="H882" i="1"/>
  <c r="F883" i="1"/>
  <c r="G883" i="1"/>
  <c r="H883" i="1"/>
  <c r="F884" i="1"/>
  <c r="G884" i="1"/>
  <c r="H884" i="1"/>
  <c r="F885" i="1"/>
  <c r="G885" i="1"/>
  <c r="H885" i="1"/>
  <c r="F886" i="1"/>
  <c r="G886" i="1"/>
  <c r="H886" i="1"/>
  <c r="F887" i="1"/>
  <c r="G887" i="1"/>
  <c r="H887" i="1"/>
  <c r="F888" i="1"/>
  <c r="G888" i="1"/>
  <c r="H888" i="1"/>
  <c r="F889" i="1"/>
  <c r="G889" i="1"/>
  <c r="H889" i="1"/>
  <c r="F890" i="1"/>
  <c r="G890" i="1"/>
  <c r="H890" i="1"/>
  <c r="F891" i="1"/>
  <c r="G891" i="1"/>
  <c r="H891" i="1"/>
  <c r="F892" i="1"/>
  <c r="G892" i="1"/>
  <c r="H892" i="1"/>
  <c r="F893" i="1"/>
  <c r="G893" i="1"/>
  <c r="H893" i="1"/>
  <c r="F894" i="1"/>
  <c r="G894" i="1"/>
  <c r="H894" i="1"/>
  <c r="F895" i="1"/>
  <c r="G895" i="1"/>
  <c r="H895" i="1"/>
  <c r="F896" i="1"/>
  <c r="G896" i="1"/>
  <c r="H896" i="1"/>
  <c r="F897" i="1"/>
  <c r="G897" i="1"/>
  <c r="H897" i="1"/>
  <c r="F898" i="1"/>
  <c r="G898" i="1"/>
  <c r="H898" i="1"/>
  <c r="F899" i="1"/>
  <c r="G899" i="1"/>
  <c r="H899" i="1"/>
  <c r="F835" i="1"/>
  <c r="G835" i="1"/>
  <c r="H835" i="1"/>
  <c r="F900" i="1"/>
  <c r="G900" i="1"/>
  <c r="H900" i="1"/>
  <c r="F901" i="1"/>
  <c r="G901" i="1"/>
  <c r="H901" i="1"/>
  <c r="F902" i="1"/>
  <c r="G902" i="1"/>
  <c r="H902" i="1"/>
  <c r="F903" i="1"/>
  <c r="G903" i="1"/>
  <c r="H903" i="1"/>
  <c r="F904" i="1"/>
  <c r="G904" i="1"/>
  <c r="H904" i="1"/>
  <c r="F905" i="1"/>
  <c r="G905" i="1"/>
  <c r="H905" i="1"/>
  <c r="F906" i="1"/>
  <c r="G906" i="1"/>
  <c r="H906" i="1"/>
  <c r="F907" i="1"/>
  <c r="G907" i="1"/>
  <c r="H907" i="1"/>
  <c r="F908" i="1"/>
  <c r="G908" i="1"/>
  <c r="H908" i="1"/>
  <c r="F909" i="1"/>
  <c r="G909" i="1"/>
  <c r="H909" i="1"/>
  <c r="F910" i="1"/>
  <c r="G910" i="1"/>
  <c r="H910" i="1"/>
  <c r="F911" i="1"/>
  <c r="G911" i="1"/>
  <c r="H911" i="1"/>
  <c r="F912" i="1"/>
  <c r="G912" i="1"/>
  <c r="H912" i="1"/>
  <c r="F913" i="1"/>
  <c r="G913" i="1"/>
  <c r="H913" i="1"/>
  <c r="F914" i="1"/>
  <c r="G914" i="1"/>
  <c r="H914" i="1"/>
  <c r="F915" i="1"/>
  <c r="G915" i="1"/>
  <c r="H915" i="1"/>
  <c r="F916" i="1"/>
  <c r="G916" i="1"/>
  <c r="H916" i="1"/>
  <c r="F917" i="1"/>
  <c r="G917" i="1"/>
  <c r="H917" i="1"/>
  <c r="F918" i="1"/>
  <c r="G918" i="1"/>
  <c r="H918" i="1"/>
  <c r="F919" i="1"/>
  <c r="G919" i="1"/>
  <c r="H919" i="1"/>
  <c r="F920" i="1"/>
  <c r="G920" i="1"/>
  <c r="H920" i="1"/>
  <c r="F921" i="1"/>
  <c r="G921" i="1"/>
  <c r="H921" i="1"/>
  <c r="F922" i="1"/>
  <c r="G922" i="1"/>
  <c r="H922" i="1"/>
  <c r="F923" i="1"/>
  <c r="G923" i="1"/>
  <c r="H923" i="1"/>
  <c r="F924" i="1"/>
  <c r="G924" i="1"/>
  <c r="H924" i="1"/>
  <c r="F925" i="1"/>
  <c r="G925" i="1"/>
  <c r="H925" i="1"/>
  <c r="F926" i="1"/>
  <c r="G926" i="1"/>
  <c r="H926" i="1"/>
  <c r="F927" i="1"/>
  <c r="G927" i="1"/>
  <c r="H927" i="1"/>
  <c r="F928" i="1"/>
  <c r="G928" i="1"/>
  <c r="H928" i="1"/>
  <c r="F929" i="1"/>
  <c r="G929" i="1"/>
  <c r="H929" i="1"/>
  <c r="F930" i="1"/>
  <c r="G930" i="1"/>
  <c r="H930" i="1"/>
  <c r="F931" i="1"/>
  <c r="G931" i="1"/>
  <c r="H931" i="1"/>
  <c r="F932" i="1"/>
  <c r="G932" i="1"/>
  <c r="H932" i="1"/>
  <c r="F933" i="1"/>
  <c r="G933" i="1"/>
  <c r="H933" i="1"/>
  <c r="F934" i="1"/>
  <c r="G934" i="1"/>
  <c r="H934" i="1"/>
  <c r="F935" i="1"/>
  <c r="G935" i="1"/>
  <c r="H935" i="1"/>
  <c r="F936" i="1"/>
  <c r="G936" i="1"/>
  <c r="H936" i="1"/>
  <c r="F937" i="1"/>
  <c r="G937" i="1"/>
  <c r="H937" i="1"/>
  <c r="F938" i="1"/>
  <c r="G938" i="1"/>
  <c r="H938" i="1"/>
  <c r="F939" i="1"/>
  <c r="G939" i="1"/>
  <c r="H939" i="1"/>
  <c r="F940" i="1"/>
  <c r="G940" i="1"/>
  <c r="H940" i="1"/>
  <c r="F941" i="1"/>
  <c r="G941" i="1"/>
  <c r="H941" i="1"/>
  <c r="F942" i="1"/>
  <c r="G942" i="1"/>
  <c r="H942" i="1"/>
  <c r="F943" i="1"/>
  <c r="G943" i="1"/>
  <c r="H943" i="1"/>
  <c r="F944" i="1"/>
  <c r="G944" i="1"/>
  <c r="H944" i="1"/>
  <c r="F945" i="1"/>
  <c r="G945" i="1"/>
  <c r="H945" i="1"/>
  <c r="F946" i="1"/>
  <c r="G946" i="1"/>
  <c r="H946" i="1"/>
  <c r="F947" i="1"/>
  <c r="G947" i="1"/>
  <c r="H947" i="1"/>
  <c r="F948" i="1"/>
  <c r="G948" i="1"/>
  <c r="H948" i="1"/>
  <c r="F949" i="1"/>
  <c r="G949" i="1"/>
  <c r="H949" i="1"/>
  <c r="F950" i="1"/>
  <c r="G950" i="1"/>
  <c r="H950" i="1"/>
  <c r="F951" i="1"/>
  <c r="G951" i="1"/>
  <c r="H951" i="1"/>
  <c r="F952" i="1"/>
  <c r="G952" i="1"/>
  <c r="H952" i="1"/>
  <c r="F953" i="1"/>
  <c r="G953" i="1"/>
  <c r="H953" i="1"/>
  <c r="F954" i="1"/>
  <c r="G954" i="1"/>
  <c r="H954" i="1"/>
  <c r="F955" i="1"/>
  <c r="G955" i="1"/>
  <c r="H955" i="1"/>
  <c r="F956" i="1"/>
  <c r="G956" i="1"/>
  <c r="H956" i="1"/>
  <c r="F957" i="1"/>
  <c r="G957" i="1"/>
  <c r="H957" i="1"/>
  <c r="F958" i="1"/>
  <c r="G958" i="1"/>
  <c r="H958" i="1"/>
  <c r="F959" i="1"/>
  <c r="G959" i="1"/>
  <c r="H959" i="1"/>
  <c r="F960" i="1"/>
  <c r="G960" i="1"/>
  <c r="H960" i="1"/>
  <c r="F961" i="1"/>
  <c r="G961" i="1"/>
  <c r="H961" i="1"/>
  <c r="F962" i="1"/>
  <c r="G962" i="1"/>
  <c r="H962" i="1"/>
  <c r="F963" i="1"/>
  <c r="G963" i="1"/>
  <c r="H963" i="1"/>
  <c r="F964" i="1"/>
  <c r="G964" i="1"/>
  <c r="H964" i="1"/>
  <c r="F965" i="1"/>
  <c r="G965" i="1"/>
  <c r="H965" i="1"/>
  <c r="F966" i="1"/>
  <c r="G966" i="1"/>
  <c r="H966" i="1"/>
  <c r="F967" i="1"/>
  <c r="G967" i="1"/>
  <c r="H967" i="1"/>
  <c r="F968" i="1"/>
  <c r="G968" i="1"/>
  <c r="H968" i="1"/>
  <c r="F969" i="1"/>
  <c r="G969" i="1"/>
  <c r="H969" i="1"/>
  <c r="F970" i="1"/>
  <c r="G970" i="1"/>
  <c r="H970" i="1"/>
  <c r="F971" i="1"/>
  <c r="G971" i="1"/>
  <c r="H971" i="1"/>
  <c r="F972" i="1"/>
  <c r="G972" i="1"/>
  <c r="H972" i="1"/>
  <c r="F973" i="1"/>
  <c r="G973" i="1"/>
  <c r="H973" i="1"/>
  <c r="F974" i="1"/>
  <c r="G974" i="1"/>
  <c r="H974" i="1"/>
  <c r="F975" i="1"/>
  <c r="G975" i="1"/>
  <c r="H975" i="1"/>
  <c r="F976" i="1"/>
  <c r="G976" i="1"/>
  <c r="H976" i="1"/>
  <c r="F977" i="1"/>
  <c r="G977" i="1"/>
  <c r="H977" i="1"/>
  <c r="F978" i="1"/>
  <c r="G978" i="1"/>
  <c r="H978" i="1"/>
  <c r="F979" i="1"/>
  <c r="G979" i="1"/>
  <c r="H979" i="1"/>
  <c r="F980" i="1"/>
  <c r="G980" i="1"/>
  <c r="H980" i="1"/>
  <c r="F981" i="1"/>
  <c r="G981" i="1"/>
  <c r="H981" i="1"/>
  <c r="F982" i="1"/>
  <c r="G982" i="1"/>
  <c r="H982" i="1"/>
  <c r="F983" i="1"/>
  <c r="G983" i="1"/>
  <c r="H983" i="1"/>
  <c r="F984" i="1"/>
  <c r="G984" i="1"/>
  <c r="H984" i="1"/>
  <c r="F985" i="1"/>
  <c r="G985" i="1"/>
  <c r="H985" i="1"/>
  <c r="F986" i="1"/>
  <c r="G986" i="1"/>
  <c r="H986" i="1"/>
  <c r="F987" i="1"/>
  <c r="G987" i="1"/>
  <c r="H987" i="1"/>
  <c r="F988" i="1"/>
  <c r="G988" i="1"/>
  <c r="H988" i="1"/>
  <c r="F989" i="1"/>
  <c r="G989" i="1"/>
  <c r="H989" i="1"/>
  <c r="F990" i="1"/>
  <c r="G990" i="1"/>
  <c r="H990" i="1"/>
  <c r="F991" i="1"/>
  <c r="G991" i="1"/>
  <c r="H991" i="1"/>
  <c r="F992" i="1"/>
  <c r="G992" i="1"/>
  <c r="H992" i="1"/>
  <c r="F993" i="1"/>
  <c r="G993" i="1"/>
  <c r="H993" i="1"/>
  <c r="F994" i="1"/>
  <c r="G994" i="1"/>
  <c r="H994" i="1"/>
  <c r="F995" i="1"/>
  <c r="G995" i="1"/>
  <c r="H995" i="1"/>
  <c r="F996" i="1"/>
  <c r="G996" i="1"/>
  <c r="H996" i="1"/>
  <c r="F997" i="1"/>
  <c r="G997" i="1"/>
  <c r="H997" i="1"/>
  <c r="F998" i="1"/>
  <c r="G998" i="1"/>
  <c r="H998" i="1"/>
  <c r="F999" i="1"/>
  <c r="G999" i="1"/>
  <c r="H999" i="1"/>
  <c r="F1000" i="1"/>
  <c r="G1000" i="1"/>
  <c r="H1000" i="1"/>
  <c r="F1001" i="1"/>
  <c r="G1001" i="1"/>
  <c r="H1001" i="1"/>
  <c r="F1002" i="1"/>
  <c r="G1002" i="1"/>
  <c r="H1002" i="1"/>
  <c r="F1003" i="1"/>
  <c r="G1003" i="1"/>
  <c r="H1003" i="1"/>
  <c r="F1004" i="1"/>
  <c r="G1004" i="1"/>
  <c r="H1004" i="1"/>
  <c r="F1005" i="1"/>
  <c r="G1005" i="1"/>
  <c r="H1005" i="1"/>
  <c r="F1006" i="1"/>
  <c r="G1006" i="1"/>
  <c r="H1006" i="1"/>
  <c r="F1007" i="1"/>
  <c r="G1007" i="1"/>
  <c r="H1007" i="1"/>
  <c r="F1008" i="1"/>
  <c r="G1008" i="1"/>
  <c r="H1008" i="1"/>
  <c r="F1009" i="1"/>
  <c r="G1009" i="1"/>
  <c r="H1009" i="1"/>
  <c r="F1010" i="1"/>
  <c r="G1010" i="1"/>
  <c r="H1010" i="1"/>
  <c r="F1011" i="1"/>
  <c r="G1011" i="1"/>
  <c r="H1011" i="1"/>
  <c r="F1012" i="1"/>
  <c r="G1012" i="1"/>
  <c r="H1012" i="1"/>
  <c r="F1013" i="1"/>
  <c r="G1013" i="1"/>
  <c r="H1013" i="1"/>
  <c r="F1014" i="1"/>
  <c r="G1014" i="1"/>
  <c r="H1014" i="1"/>
  <c r="F1015" i="1"/>
  <c r="G1015" i="1"/>
  <c r="H1015" i="1"/>
  <c r="F1016" i="1"/>
  <c r="G1016" i="1"/>
  <c r="H1016" i="1"/>
  <c r="F1017" i="1"/>
  <c r="G1017" i="1"/>
  <c r="H1017" i="1"/>
  <c r="F1018" i="1"/>
  <c r="G1018" i="1"/>
  <c r="H1018" i="1"/>
  <c r="F1019" i="1"/>
  <c r="G1019" i="1"/>
  <c r="H1019" i="1"/>
  <c r="F1020" i="1"/>
  <c r="G1020" i="1"/>
  <c r="H1020" i="1"/>
  <c r="F1021" i="1"/>
  <c r="G1021" i="1"/>
  <c r="H1021" i="1"/>
  <c r="F1022" i="1"/>
  <c r="G1022" i="1"/>
  <c r="H1022" i="1"/>
  <c r="F1023" i="1"/>
  <c r="G1023" i="1"/>
  <c r="H1023" i="1"/>
  <c r="F1024" i="1"/>
  <c r="G1024" i="1"/>
  <c r="H1024" i="1"/>
  <c r="F1025" i="1"/>
  <c r="G1025" i="1"/>
  <c r="H1025" i="1"/>
  <c r="F1026" i="1"/>
  <c r="G1026" i="1"/>
  <c r="H1026" i="1"/>
  <c r="F1027" i="1"/>
  <c r="G1027" i="1"/>
  <c r="H1027" i="1"/>
  <c r="F1028" i="1"/>
  <c r="G1028" i="1"/>
  <c r="H1028" i="1"/>
  <c r="F1029" i="1"/>
  <c r="G1029" i="1"/>
  <c r="H1029" i="1"/>
  <c r="F1030" i="1"/>
  <c r="G1030" i="1"/>
  <c r="H1030" i="1"/>
  <c r="F1031" i="1"/>
  <c r="G1031" i="1"/>
  <c r="H1031" i="1"/>
  <c r="F1032" i="1"/>
  <c r="G1032" i="1"/>
  <c r="H1032" i="1"/>
  <c r="F1033" i="1"/>
  <c r="G1033" i="1"/>
  <c r="H1033" i="1"/>
  <c r="F1034" i="1"/>
  <c r="G1034" i="1"/>
  <c r="H1034" i="1"/>
  <c r="F1035" i="1"/>
  <c r="G1035" i="1"/>
  <c r="H1035" i="1"/>
  <c r="F1036" i="1"/>
  <c r="G1036" i="1"/>
  <c r="H1036" i="1"/>
  <c r="F1037" i="1"/>
  <c r="G1037" i="1"/>
  <c r="H1037" i="1"/>
  <c r="F1038" i="1"/>
  <c r="G1038" i="1"/>
  <c r="H1038" i="1"/>
  <c r="F1039" i="1"/>
  <c r="G1039" i="1"/>
  <c r="H1039" i="1"/>
  <c r="F1040" i="1"/>
  <c r="G1040" i="1"/>
  <c r="H1040" i="1"/>
  <c r="F1041" i="1"/>
  <c r="G1041" i="1"/>
  <c r="H1041" i="1"/>
  <c r="F1042" i="1"/>
  <c r="G1042" i="1"/>
  <c r="H1042" i="1"/>
  <c r="F1043" i="1"/>
  <c r="G1043" i="1"/>
  <c r="H1043" i="1"/>
  <c r="F1044" i="1"/>
  <c r="G1044" i="1"/>
  <c r="H1044" i="1"/>
  <c r="F1045" i="1"/>
  <c r="G1045" i="1"/>
  <c r="H1045" i="1"/>
  <c r="F1046" i="1"/>
  <c r="G1046" i="1"/>
  <c r="H1046" i="1"/>
  <c r="F1047" i="1"/>
  <c r="G1047" i="1"/>
  <c r="H1047" i="1"/>
  <c r="F1048" i="1"/>
  <c r="G1048" i="1"/>
  <c r="H1048" i="1"/>
  <c r="F1049" i="1"/>
  <c r="G1049" i="1"/>
  <c r="H1049" i="1"/>
  <c r="F1050" i="1"/>
  <c r="G1050" i="1"/>
  <c r="H1050" i="1"/>
  <c r="F1051" i="1"/>
  <c r="G1051" i="1"/>
  <c r="H1051" i="1"/>
  <c r="F1052" i="1"/>
  <c r="G1052" i="1"/>
  <c r="H1052" i="1"/>
  <c r="F1053" i="1"/>
  <c r="G1053" i="1"/>
  <c r="H1053" i="1"/>
  <c r="F1054" i="1"/>
  <c r="G1054" i="1"/>
  <c r="H1054" i="1"/>
  <c r="F1055" i="1"/>
  <c r="G1055" i="1"/>
  <c r="H1055" i="1"/>
  <c r="F1056" i="1"/>
  <c r="G1056" i="1"/>
  <c r="H1056" i="1"/>
  <c r="F1057" i="1"/>
  <c r="G1057" i="1"/>
  <c r="H1057" i="1"/>
  <c r="F1058" i="1"/>
  <c r="G1058" i="1"/>
  <c r="H1058" i="1"/>
  <c r="F1059" i="1"/>
  <c r="G1059" i="1"/>
  <c r="H1059" i="1"/>
  <c r="F1060" i="1"/>
  <c r="G1060" i="1"/>
  <c r="H1060" i="1"/>
  <c r="F1061" i="1"/>
  <c r="G1061" i="1"/>
  <c r="H1061" i="1"/>
  <c r="F1062" i="1"/>
  <c r="G1062" i="1"/>
  <c r="H1062" i="1"/>
  <c r="F1063" i="1"/>
  <c r="G1063" i="1"/>
  <c r="H1063" i="1"/>
  <c r="F1064" i="1"/>
  <c r="G1064" i="1"/>
  <c r="H1064" i="1"/>
  <c r="X1046" i="1"/>
  <c r="Z1046" i="1" s="1"/>
  <c r="X13" i="1"/>
  <c r="AA13" i="1" s="1"/>
  <c r="X29" i="1"/>
  <c r="AA29" i="1" s="1"/>
  <c r="X21" i="1"/>
  <c r="AA21" i="1" s="1"/>
  <c r="X17" i="1"/>
  <c r="Z17" i="1" s="1"/>
  <c r="X30" i="1"/>
  <c r="X72" i="1"/>
  <c r="Z72" i="1" s="1"/>
  <c r="X31" i="1"/>
  <c r="Z31" i="1" s="1"/>
  <c r="X32" i="1"/>
  <c r="Z32" i="1" s="1"/>
  <c r="X22" i="1"/>
  <c r="AA22" i="1" s="1"/>
  <c r="X62" i="1"/>
  <c r="X23" i="1"/>
  <c r="X33" i="1"/>
  <c r="Z33" i="1" s="1"/>
  <c r="X340" i="1"/>
  <c r="AA340" i="1" s="1"/>
  <c r="X341" i="1"/>
  <c r="AA341" i="1" s="1"/>
  <c r="X334" i="1"/>
  <c r="Z334" i="1" s="1"/>
  <c r="X372" i="1"/>
  <c r="X304" i="1"/>
  <c r="X313" i="1"/>
  <c r="AA313" i="1" s="1"/>
  <c r="X297" i="1"/>
  <c r="X271" i="1"/>
  <c r="X323" i="1"/>
  <c r="Z323" i="1" s="1"/>
  <c r="X237" i="1"/>
  <c r="X363" i="1"/>
  <c r="X364" i="1"/>
  <c r="Z364" i="1" s="1"/>
  <c r="X373" i="1"/>
  <c r="Z373" i="1" s="1"/>
  <c r="X235" i="1"/>
  <c r="Z235" i="1" s="1"/>
  <c r="X238" i="1"/>
  <c r="AA238" i="1" s="1"/>
  <c r="X219" i="1"/>
  <c r="X244" i="1"/>
  <c r="X230" i="1"/>
  <c r="Z230" i="1" s="1"/>
  <c r="X232" i="1"/>
  <c r="AA232" i="1" s="1"/>
  <c r="X215" i="1"/>
  <c r="Z215" i="1" s="1"/>
  <c r="X228" i="1"/>
  <c r="AA228" i="1" s="1"/>
  <c r="X470" i="1"/>
  <c r="X446" i="1"/>
  <c r="X435" i="1"/>
  <c r="X489" i="1"/>
  <c r="AA489" i="1" s="1"/>
  <c r="X444" i="1"/>
  <c r="X492" i="1"/>
  <c r="AA492" i="1" s="1"/>
  <c r="X447" i="1"/>
  <c r="X436" i="1"/>
  <c r="X516" i="1"/>
  <c r="AA516" i="1" s="1"/>
  <c r="X423" i="1"/>
  <c r="Z423" i="1" s="1"/>
  <c r="X503" i="1"/>
  <c r="Z503" i="1" s="1"/>
  <c r="X437" i="1"/>
  <c r="X481" i="1"/>
  <c r="X507" i="1"/>
  <c r="X452" i="1"/>
  <c r="X495" i="1"/>
  <c r="AA495" i="1" s="1"/>
  <c r="X453" i="1"/>
  <c r="Z453" i="1" s="1"/>
  <c r="X400" i="1"/>
  <c r="Z400" i="1" s="1"/>
  <c r="X391" i="1"/>
  <c r="X554" i="1"/>
  <c r="X548" i="1"/>
  <c r="Z548" i="1" s="1"/>
  <c r="X542" i="1"/>
  <c r="AA542" i="1" s="1"/>
  <c r="X544" i="1"/>
  <c r="AA544" i="1" s="1"/>
  <c r="X575" i="1"/>
  <c r="Z575" i="1" s="1"/>
  <c r="X535" i="1"/>
  <c r="X555" i="1"/>
  <c r="X621" i="1"/>
  <c r="AA621" i="1" s="1"/>
  <c r="X561" i="1"/>
  <c r="Z561" i="1" s="1"/>
  <c r="X729" i="1"/>
  <c r="X716" i="1"/>
  <c r="AA716" i="1" s="1"/>
  <c r="X680" i="1"/>
  <c r="X689" i="1"/>
  <c r="X672" i="1"/>
  <c r="Z672" i="1" s="1"/>
  <c r="X666" i="1"/>
  <c r="Z666" i="1" s="1"/>
  <c r="X744" i="1"/>
  <c r="Z744" i="1" s="1"/>
  <c r="X679" i="1"/>
  <c r="AA679" i="1" s="1"/>
  <c r="X798" i="1"/>
  <c r="X799" i="1"/>
  <c r="X796" i="1"/>
  <c r="Z796" i="1" s="1"/>
  <c r="X794" i="1"/>
  <c r="AA794" i="1" s="1"/>
  <c r="X795" i="1"/>
  <c r="AA795" i="1" s="1"/>
  <c r="X810" i="1"/>
  <c r="AA810" i="1" s="1"/>
  <c r="X812" i="1"/>
  <c r="X817" i="1"/>
  <c r="X814" i="1"/>
  <c r="Z814" i="1" s="1"/>
  <c r="X820" i="1"/>
  <c r="Z820" i="1" s="1"/>
  <c r="X800" i="1"/>
  <c r="AA800" i="1" s="1"/>
  <c r="X805" i="1"/>
  <c r="AA805" i="1" s="1"/>
  <c r="X825" i="1"/>
  <c r="X843" i="1"/>
  <c r="X982" i="1"/>
  <c r="Z982" i="1" s="1"/>
  <c r="X979" i="1"/>
  <c r="Z979" i="1" s="1"/>
  <c r="X938" i="1"/>
  <c r="Z938" i="1" s="1"/>
  <c r="X915" i="1"/>
  <c r="Z915" i="1" s="1"/>
  <c r="X953" i="1"/>
  <c r="X946" i="1"/>
  <c r="X943" i="1"/>
  <c r="AA943" i="1" s="1"/>
  <c r="X958" i="1"/>
  <c r="AA958" i="1" s="1"/>
  <c r="X965" i="1"/>
  <c r="AA965" i="1" s="1"/>
  <c r="X983" i="1"/>
  <c r="Z983" i="1" s="1"/>
  <c r="X976" i="1"/>
  <c r="X930" i="1"/>
  <c r="X956" i="1"/>
  <c r="Z956" i="1" s="1"/>
  <c r="X975" i="1"/>
  <c r="X1052" i="1"/>
  <c r="AA1052" i="1" s="1"/>
  <c r="X1002" i="1"/>
  <c r="AA1002" i="1" s="1"/>
  <c r="X1003" i="1"/>
  <c r="X1004" i="1"/>
  <c r="X1032" i="1"/>
  <c r="X1011" i="1"/>
  <c r="Z1011" i="1" s="1"/>
  <c r="X1015" i="1"/>
  <c r="Z1015" i="1" s="1"/>
  <c r="X991" i="1"/>
  <c r="AA991" i="1" s="1"/>
  <c r="X1019" i="1"/>
  <c r="X1008" i="1"/>
  <c r="X1009" i="1"/>
  <c r="AA1009" i="1" s="1"/>
  <c r="X1016" i="1"/>
  <c r="AA1016" i="1" s="1"/>
  <c r="X996" i="1"/>
  <c r="Z996" i="1" s="1"/>
  <c r="X999" i="1"/>
  <c r="AA999" i="1" s="1"/>
  <c r="X220" i="1"/>
  <c r="X326" i="1"/>
  <c r="X329" i="1"/>
  <c r="Z329" i="1" s="1"/>
  <c r="X282" i="1"/>
  <c r="AA282" i="1" s="1"/>
  <c r="X356" i="1"/>
  <c r="AA356" i="1" s="1"/>
  <c r="X289" i="1"/>
  <c r="AA289" i="1" s="1"/>
  <c r="X408" i="1"/>
  <c r="X652" i="1"/>
  <c r="X645" i="1"/>
  <c r="X762" i="1"/>
  <c r="Z762" i="1" s="1"/>
  <c r="X717" i="1"/>
  <c r="Z717" i="1" s="1"/>
  <c r="X885" i="1"/>
  <c r="Z885" i="1" s="1"/>
  <c r="X188" i="1"/>
  <c r="X115" i="1"/>
  <c r="X181" i="1"/>
  <c r="Z181" i="1" s="1"/>
  <c r="X189" i="1"/>
  <c r="AA189" i="1" s="1"/>
  <c r="X154" i="1"/>
  <c r="Z154" i="1" s="1"/>
  <c r="X63" i="1"/>
  <c r="Z63" i="1" s="1"/>
  <c r="X89" i="1"/>
  <c r="X24" i="1"/>
  <c r="X64" i="1"/>
  <c r="Z64" i="1" s="1"/>
  <c r="X183" i="1"/>
  <c r="AA183" i="1" s="1"/>
  <c r="X81" i="1"/>
  <c r="X53" i="1"/>
  <c r="AA53" i="1" s="1"/>
  <c r="X116" i="1"/>
  <c r="X82" i="1"/>
  <c r="X73" i="1"/>
  <c r="Z73" i="1" s="1"/>
  <c r="X54" i="1"/>
  <c r="Z54" i="1" s="1"/>
  <c r="X127" i="1"/>
  <c r="X74" i="1"/>
  <c r="X196" i="1"/>
  <c r="X117" i="1"/>
  <c r="X169" i="1"/>
  <c r="Z169" i="1" s="1"/>
  <c r="X175" i="1"/>
  <c r="Z175" i="1" s="1"/>
  <c r="X192" i="1"/>
  <c r="Z192" i="1" s="1"/>
  <c r="X99" i="1"/>
  <c r="X224" i="1"/>
  <c r="X233" i="1"/>
  <c r="X283" i="1"/>
  <c r="AA283" i="1" s="1"/>
  <c r="X213" i="1"/>
  <c r="AA213" i="1" s="1"/>
  <c r="X496" i="1"/>
  <c r="AA496" i="1" s="1"/>
  <c r="X441" i="1"/>
  <c r="X514" i="1"/>
  <c r="X393" i="1"/>
  <c r="X658" i="1"/>
  <c r="Z658" i="1" s="1"/>
  <c r="X543" i="1"/>
  <c r="Z543" i="1" s="1"/>
  <c r="X534" i="1"/>
  <c r="AA534" i="1" s="1"/>
  <c r="X647" i="1"/>
  <c r="Z647" i="1" s="1"/>
  <c r="X533" i="1"/>
  <c r="X531" i="1"/>
  <c r="X537" i="1"/>
  <c r="Z537" i="1" s="1"/>
  <c r="X831" i="1"/>
  <c r="Z831" i="1" s="1"/>
  <c r="X926" i="1"/>
  <c r="Z926" i="1" s="1"/>
  <c r="X994" i="1"/>
  <c r="Z994" i="1" s="1"/>
  <c r="X1005" i="1"/>
  <c r="X1017" i="1"/>
  <c r="X1033" i="1"/>
  <c r="AA1033" i="1" s="1"/>
  <c r="X538" i="1"/>
  <c r="AA538" i="1" s="1"/>
  <c r="X738" i="1"/>
  <c r="AA738" i="1" s="1"/>
  <c r="X659" i="1"/>
  <c r="AA659" i="1" s="1"/>
  <c r="X683" i="1"/>
  <c r="X459" i="1"/>
  <c r="X504" i="1"/>
  <c r="Z504" i="1" s="1"/>
  <c r="X460" i="1"/>
  <c r="Z460" i="1" s="1"/>
  <c r="X471" i="1"/>
  <c r="AA471" i="1" s="1"/>
  <c r="X454" i="1"/>
  <c r="X424" i="1"/>
  <c r="X566" i="1"/>
  <c r="X874" i="1"/>
  <c r="AA874" i="1" s="1"/>
  <c r="X850" i="1"/>
  <c r="Z850" i="1" s="1"/>
  <c r="X858" i="1"/>
  <c r="Z858" i="1" s="1"/>
  <c r="X806" i="1"/>
  <c r="AA806" i="1" s="1"/>
  <c r="X807" i="1"/>
  <c r="X808" i="1"/>
  <c r="X821" i="1"/>
  <c r="Z821" i="1" s="1"/>
  <c r="X816" i="1"/>
  <c r="AA816" i="1" s="1"/>
  <c r="X827" i="1"/>
  <c r="Z827" i="1" s="1"/>
  <c r="X818" i="1"/>
  <c r="AA818" i="1" s="1"/>
  <c r="X222" i="1"/>
  <c r="X225" i="1"/>
  <c r="X214" i="1"/>
  <c r="AA214" i="1" s="1"/>
  <c r="X217" i="1"/>
  <c r="AA217" i="1" s="1"/>
  <c r="X223" i="1"/>
  <c r="AA223" i="1" s="1"/>
  <c r="X218" i="1"/>
  <c r="Z218" i="1" s="1"/>
  <c r="X862" i="1"/>
  <c r="X902" i="1"/>
  <c r="X913" i="1"/>
  <c r="X170" i="1"/>
  <c r="Z170" i="1" s="1"/>
  <c r="X8" i="1"/>
  <c r="X75" i="1"/>
  <c r="Z75" i="1" s="1"/>
  <c r="X100" i="1"/>
  <c r="X101" i="1"/>
  <c r="X41" i="1"/>
  <c r="Z41" i="1" s="1"/>
  <c r="X172" i="1"/>
  <c r="AA172" i="1" s="1"/>
  <c r="X102" i="1"/>
  <c r="Z102" i="1" s="1"/>
  <c r="X103" i="1"/>
  <c r="X176" i="1"/>
  <c r="X151" i="1"/>
  <c r="X365" i="1"/>
  <c r="AA365" i="1" s="1"/>
  <c r="X318" i="1"/>
  <c r="AA318" i="1" s="1"/>
  <c r="X226" i="1"/>
  <c r="AA226" i="1" s="1"/>
  <c r="X264" i="1"/>
  <c r="AA264" i="1" s="1"/>
  <c r="X279" i="1"/>
  <c r="X366" i="1"/>
  <c r="X298" i="1"/>
  <c r="Z298" i="1" s="1"/>
  <c r="X273" i="1"/>
  <c r="Z273" i="1" s="1"/>
  <c r="X348" i="1"/>
  <c r="AA348" i="1" s="1"/>
  <c r="X384" i="1"/>
  <c r="AA384" i="1" s="1"/>
  <c r="X324" i="1"/>
  <c r="X346" i="1"/>
  <c r="X347" i="1"/>
  <c r="Z347" i="1" s="1"/>
  <c r="X505" i="1"/>
  <c r="Z505" i="1" s="1"/>
  <c r="X498" i="1"/>
  <c r="Z498" i="1" s="1"/>
  <c r="X513" i="1"/>
  <c r="AA513" i="1" s="1"/>
  <c r="X482" i="1"/>
  <c r="X478" i="1"/>
  <c r="X483" i="1"/>
  <c r="AA483" i="1" s="1"/>
  <c r="X472" i="1"/>
  <c r="AA472" i="1" s="1"/>
  <c r="X473" i="1"/>
  <c r="AA473" i="1" s="1"/>
  <c r="X465" i="1"/>
  <c r="Z465" i="1" s="1"/>
  <c r="X508" i="1"/>
  <c r="X567" i="1"/>
  <c r="X568" i="1"/>
  <c r="Z568" i="1" s="1"/>
  <c r="X549" i="1"/>
  <c r="X646" i="1"/>
  <c r="AA646" i="1" s="1"/>
  <c r="X648" i="1"/>
  <c r="Z648" i="1" s="1"/>
  <c r="X641" i="1"/>
  <c r="X550" i="1"/>
  <c r="X635" i="1"/>
  <c r="Z635" i="1" s="1"/>
  <c r="X626" i="1"/>
  <c r="Z626" i="1" s="1"/>
  <c r="X636" i="1"/>
  <c r="Z636" i="1" s="1"/>
  <c r="X569" i="1"/>
  <c r="AA569" i="1" s="1"/>
  <c r="X612" i="1"/>
  <c r="X650" i="1"/>
  <c r="X651" i="1"/>
  <c r="AA651" i="1" s="1"/>
  <c r="X653" i="1"/>
  <c r="AA653" i="1" s="1"/>
  <c r="X639" i="1"/>
  <c r="Z639" i="1" s="1"/>
  <c r="X705" i="1"/>
  <c r="AA705" i="1" s="1"/>
  <c r="X722" i="1"/>
  <c r="X706" i="1"/>
  <c r="X783" i="1"/>
  <c r="Z783" i="1" s="1"/>
  <c r="X763" i="1"/>
  <c r="AA763" i="1" s="1"/>
  <c r="X681" i="1"/>
  <c r="AA681" i="1" s="1"/>
  <c r="X718" i="1"/>
  <c r="AA718" i="1" s="1"/>
  <c r="X707" i="1"/>
  <c r="X745" i="1"/>
  <c r="Z745" i="1" s="1"/>
  <c r="X755" i="1"/>
  <c r="Z755" i="1" s="1"/>
  <c r="X784" i="1"/>
  <c r="Z784" i="1" s="1"/>
  <c r="X719" i="1"/>
  <c r="Z719" i="1" s="1"/>
  <c r="X756" i="1"/>
  <c r="AA756" i="1" s="1"/>
  <c r="X852" i="1"/>
  <c r="X847" i="1"/>
  <c r="Z847" i="1" s="1"/>
  <c r="X875" i="1"/>
  <c r="AA875" i="1" s="1"/>
  <c r="X853" i="1"/>
  <c r="AA853" i="1" s="1"/>
  <c r="X836" i="1"/>
  <c r="Z836" i="1" s="1"/>
  <c r="X870" i="1"/>
  <c r="Z870" i="1" s="1"/>
  <c r="X888" i="1"/>
  <c r="X841" i="1"/>
  <c r="Z841" i="1" s="1"/>
  <c r="X911" i="1"/>
  <c r="Z911" i="1" s="1"/>
  <c r="X920" i="1"/>
  <c r="AA920" i="1" s="1"/>
  <c r="X903" i="1"/>
  <c r="AA903" i="1" s="1"/>
  <c r="X904" i="1"/>
  <c r="Z904" i="1" s="1"/>
  <c r="X966" i="1"/>
  <c r="X971" i="1"/>
  <c r="Z971" i="1" s="1"/>
  <c r="X977" i="1"/>
  <c r="AA977" i="1" s="1"/>
  <c r="X931" i="1"/>
  <c r="Z931" i="1" s="1"/>
  <c r="X945" i="1"/>
  <c r="X1047" i="1"/>
  <c r="AA1047" i="1" s="1"/>
  <c r="X995" i="1"/>
  <c r="X1039" i="1"/>
  <c r="Z1039" i="1" s="1"/>
  <c r="X1035" i="1"/>
  <c r="Z1035" i="1" s="1"/>
  <c r="X1040" i="1"/>
  <c r="Z1040" i="1" s="1"/>
  <c r="X1018" i="1"/>
  <c r="Z1018" i="1" s="1"/>
  <c r="X1023" i="1"/>
  <c r="AA1023" i="1" s="1"/>
  <c r="X1024" i="1"/>
  <c r="X1048" i="1"/>
  <c r="Z1048" i="1" s="1"/>
  <c r="X1031" i="1"/>
  <c r="Z1031" i="1" s="1"/>
  <c r="X357" i="1"/>
  <c r="AA357" i="1" s="1"/>
  <c r="X261" i="1"/>
  <c r="AA261" i="1" s="1"/>
  <c r="X374" i="1"/>
  <c r="AA374" i="1" s="1"/>
  <c r="X255" i="1"/>
  <c r="X662" i="1"/>
  <c r="Z662" i="1" s="1"/>
  <c r="X671" i="1"/>
  <c r="AA671" i="1" s="1"/>
  <c r="X859" i="1"/>
  <c r="Z859" i="1" s="1"/>
  <c r="X474" i="1"/>
  <c r="AA474" i="1" s="1"/>
  <c r="X420" i="1"/>
  <c r="AA420" i="1" s="1"/>
  <c r="X450" i="1"/>
  <c r="X461" i="1"/>
  <c r="Z461" i="1" s="1"/>
  <c r="X529" i="1"/>
  <c r="Z529" i="1" s="1"/>
  <c r="X613" i="1"/>
  <c r="Z613" i="1" s="1"/>
  <c r="X591" i="1"/>
  <c r="Z591" i="1" s="1"/>
  <c r="X644" i="1"/>
  <c r="Z644" i="1" s="1"/>
  <c r="X596" i="1"/>
  <c r="X851" i="1"/>
  <c r="Z851" i="1" s="1"/>
  <c r="X839" i="1"/>
  <c r="AA839" i="1" s="1"/>
  <c r="X65" i="1"/>
  <c r="AA65" i="1" s="1"/>
  <c r="X184" i="1"/>
  <c r="AA184" i="1" s="1"/>
  <c r="X42" i="1"/>
  <c r="Z42" i="1" s="1"/>
  <c r="X83" i="1"/>
  <c r="X200" i="1"/>
  <c r="Z200" i="1" s="1"/>
  <c r="X160" i="1"/>
  <c r="Z160" i="1" s="1"/>
  <c r="X171" i="1"/>
  <c r="X90" i="1"/>
  <c r="X468" i="1"/>
  <c r="X576" i="1"/>
  <c r="X773" i="1"/>
  <c r="Z773" i="1" s="1"/>
  <c r="X708" i="1"/>
  <c r="AA708" i="1" s="1"/>
  <c r="X792" i="1"/>
  <c r="Z792" i="1" s="1"/>
  <c r="X912" i="1"/>
  <c r="Z912" i="1" s="1"/>
  <c r="X914" i="1"/>
  <c r="AA914" i="1" s="1"/>
  <c r="X245" i="1"/>
  <c r="X221" i="1"/>
  <c r="Z221" i="1" s="1"/>
  <c r="X247" i="1"/>
  <c r="Z247" i="1" s="1"/>
  <c r="X425" i="1"/>
  <c r="AA425" i="1" s="1"/>
  <c r="X451" i="1"/>
  <c r="Z451" i="1" s="1"/>
  <c r="X617" i="1"/>
  <c r="AA617" i="1" s="1"/>
  <c r="X551" i="1"/>
  <c r="X597" i="1"/>
  <c r="Z597" i="1" s="1"/>
  <c r="X618" i="1"/>
  <c r="AA618" i="1" s="1"/>
  <c r="X668" i="1"/>
  <c r="AA668" i="1" s="1"/>
  <c r="X711" i="1"/>
  <c r="AA711" i="1" s="1"/>
  <c r="X746" i="1"/>
  <c r="AA746" i="1" s="1"/>
  <c r="X896" i="1"/>
  <c r="X819" i="1"/>
  <c r="Z819" i="1" s="1"/>
  <c r="X844" i="1"/>
  <c r="X864" i="1"/>
  <c r="Z864" i="1" s="1"/>
  <c r="X972" i="1"/>
  <c r="Z972" i="1" s="1"/>
  <c r="X1025" i="1"/>
  <c r="Z1025" i="1" s="1"/>
  <c r="X1049" i="1"/>
  <c r="X1056" i="1"/>
  <c r="Z1056" i="1" s="1"/>
  <c r="X177" i="1"/>
  <c r="AA177" i="1" s="1"/>
  <c r="X76" i="1"/>
  <c r="Z76" i="1" s="1"/>
  <c r="X104" i="1"/>
  <c r="Z104" i="1" s="1"/>
  <c r="X105" i="1"/>
  <c r="Z105" i="1" s="1"/>
  <c r="X128" i="1"/>
  <c r="X106" i="1"/>
  <c r="Z106" i="1" s="1"/>
  <c r="X77" i="1"/>
  <c r="X199" i="1"/>
  <c r="AA199" i="1" s="1"/>
  <c r="X55" i="1"/>
  <c r="AA55" i="1" s="1"/>
  <c r="X161" i="1"/>
  <c r="X107" i="1"/>
  <c r="X118" i="1"/>
  <c r="Z118" i="1" s="1"/>
  <c r="X190" i="1"/>
  <c r="Z190" i="1" s="1"/>
  <c r="X162" i="1"/>
  <c r="Z162" i="1" s="1"/>
  <c r="X49" i="1"/>
  <c r="AA49" i="1" s="1"/>
  <c r="X43" i="1"/>
  <c r="AA43" i="1" s="1"/>
  <c r="X185" i="1"/>
  <c r="X138" i="1"/>
  <c r="Z138" i="1" s="1"/>
  <c r="X193" i="1"/>
  <c r="Z193" i="1" s="1"/>
  <c r="X152" i="1"/>
  <c r="Z152" i="1" s="1"/>
  <c r="X66" i="1"/>
  <c r="Z66" i="1" s="1"/>
  <c r="X108" i="1"/>
  <c r="X119" i="1"/>
  <c r="X349" i="1"/>
  <c r="Z349" i="1" s="1"/>
  <c r="X267" i="1"/>
  <c r="X268" i="1"/>
  <c r="X380" i="1"/>
  <c r="AA380" i="1" s="1"/>
  <c r="X342" i="1"/>
  <c r="AA342" i="1" s="1"/>
  <c r="X274" i="1"/>
  <c r="X284" i="1"/>
  <c r="Z284" i="1" s="1"/>
  <c r="X256" i="1"/>
  <c r="Z256" i="1" s="1"/>
  <c r="X368" i="1"/>
  <c r="Z368" i="1" s="1"/>
  <c r="X375" i="1"/>
  <c r="AA375" i="1" s="1"/>
  <c r="X308" i="1"/>
  <c r="Z308" i="1" s="1"/>
  <c r="X252" i="1"/>
  <c r="X343" i="1"/>
  <c r="Z343" i="1" s="1"/>
  <c r="X335" i="1"/>
  <c r="X336" i="1"/>
  <c r="Z336" i="1" s="1"/>
  <c r="X265" i="1"/>
  <c r="Z265" i="1" s="1"/>
  <c r="X254" i="1"/>
  <c r="Z254" i="1" s="1"/>
  <c r="X236" i="1"/>
  <c r="X337" i="1"/>
  <c r="Z337" i="1" s="1"/>
  <c r="X248" i="1"/>
  <c r="Z248" i="1" s="1"/>
  <c r="X275" i="1"/>
  <c r="AA275" i="1" s="1"/>
  <c r="X314" i="1"/>
  <c r="AA314" i="1" s="1"/>
  <c r="X319" i="1"/>
  <c r="AA319" i="1" s="1"/>
  <c r="X315" i="1"/>
  <c r="X327" i="1"/>
  <c r="Z327" i="1" s="1"/>
  <c r="X239" i="1"/>
  <c r="Z239" i="1" s="1"/>
  <c r="X285" i="1"/>
  <c r="AA285" i="1" s="1"/>
  <c r="X359" i="1"/>
  <c r="AA359" i="1" s="1"/>
  <c r="X354" i="1"/>
  <c r="AA354" i="1" s="1"/>
  <c r="X299" i="1"/>
  <c r="X350" i="1"/>
  <c r="Z350" i="1" s="1"/>
  <c r="X522" i="1"/>
  <c r="X527" i="1"/>
  <c r="Z527" i="1" s="1"/>
  <c r="X475" i="1"/>
  <c r="Z475" i="1" s="1"/>
  <c r="X517" i="1"/>
  <c r="AA517" i="1" s="1"/>
  <c r="X521" i="1"/>
  <c r="X523" i="1"/>
  <c r="Z523" i="1" s="1"/>
  <c r="X476" i="1"/>
  <c r="AA476" i="1" s="1"/>
  <c r="X445" i="1"/>
  <c r="X490" i="1"/>
  <c r="Z490" i="1" s="1"/>
  <c r="X484" i="1"/>
  <c r="AA484" i="1" s="1"/>
  <c r="X524" i="1"/>
  <c r="X499" i="1"/>
  <c r="Z499" i="1" s="1"/>
  <c r="X401" i="1"/>
  <c r="Z401" i="1" s="1"/>
  <c r="X500" i="1"/>
  <c r="AA500" i="1" s="1"/>
  <c r="X493" i="1"/>
  <c r="AA493" i="1" s="1"/>
  <c r="X530" i="1"/>
  <c r="Z530" i="1" s="1"/>
  <c r="X410" i="1"/>
  <c r="X455" i="1"/>
  <c r="Z455" i="1" s="1"/>
  <c r="X520" i="1"/>
  <c r="X448" i="1"/>
  <c r="Z448" i="1" s="1"/>
  <c r="X552" i="1"/>
  <c r="Z552" i="1" s="1"/>
  <c r="X592" i="1"/>
  <c r="Z592" i="1" s="1"/>
  <c r="X619" i="1"/>
  <c r="X588" i="1"/>
  <c r="Z588" i="1" s="1"/>
  <c r="X577" i="1"/>
  <c r="Z577" i="1" s="1"/>
  <c r="X562" i="1"/>
  <c r="AA562" i="1" s="1"/>
  <c r="X564" i="1"/>
  <c r="Z564" i="1" s="1"/>
  <c r="X581" i="1"/>
  <c r="AA581" i="1" s="1"/>
  <c r="X545" i="1"/>
  <c r="X604" i="1"/>
  <c r="Z604" i="1" s="1"/>
  <c r="X642" i="1"/>
  <c r="Z642" i="1" s="1"/>
  <c r="X557" i="1"/>
  <c r="Z557" i="1" s="1"/>
  <c r="X739" i="1"/>
  <c r="Z739" i="1" s="1"/>
  <c r="X774" i="1"/>
  <c r="AA774" i="1" s="1"/>
  <c r="X775" i="1"/>
  <c r="X747" i="1"/>
  <c r="Z747" i="1" s="1"/>
  <c r="X757" i="1"/>
  <c r="AA757" i="1" s="1"/>
  <c r="X758" i="1"/>
  <c r="Z758" i="1" s="1"/>
  <c r="X691" i="1"/>
  <c r="AA691" i="1" s="1"/>
  <c r="X730" i="1"/>
  <c r="AA730" i="1" s="1"/>
  <c r="X767" i="1"/>
  <c r="X748" i="1"/>
  <c r="Z748" i="1" s="1"/>
  <c r="X724" i="1"/>
  <c r="Z724" i="1" s="1"/>
  <c r="X732" i="1"/>
  <c r="Z732" i="1" s="1"/>
  <c r="X740" i="1"/>
  <c r="Z740" i="1" s="1"/>
  <c r="X759" i="1"/>
  <c r="AA759" i="1" s="1"/>
  <c r="X749" i="1"/>
  <c r="X865" i="1"/>
  <c r="Z865" i="1" s="1"/>
  <c r="X877" i="1"/>
  <c r="X866" i="1"/>
  <c r="AA866" i="1" s="1"/>
  <c r="X883" i="1"/>
  <c r="AA883" i="1" s="1"/>
  <c r="X863" i="1"/>
  <c r="Z863" i="1" s="1"/>
  <c r="X876" i="1"/>
  <c r="X878" i="1"/>
  <c r="Z878" i="1" s="1"/>
  <c r="X889" i="1"/>
  <c r="Z889" i="1" s="1"/>
  <c r="X822" i="1"/>
  <c r="Z822" i="1" s="1"/>
  <c r="X860" i="1"/>
  <c r="AA860" i="1" s="1"/>
  <c r="X871" i="1"/>
  <c r="Z871" i="1" s="1"/>
  <c r="X826" i="1"/>
  <c r="X840" i="1"/>
  <c r="Z840" i="1" s="1"/>
  <c r="X887" i="1"/>
  <c r="Z887" i="1" s="1"/>
  <c r="X872" i="1"/>
  <c r="Z872" i="1" s="1"/>
  <c r="X895" i="1"/>
  <c r="Z895" i="1" s="1"/>
  <c r="X848" i="1"/>
  <c r="AA848" i="1" s="1"/>
  <c r="X967" i="1"/>
  <c r="X968" i="1"/>
  <c r="Z968" i="1" s="1"/>
  <c r="X957" i="1"/>
  <c r="X949" i="1"/>
  <c r="Z949" i="1" s="1"/>
  <c r="X952" i="1"/>
  <c r="Z952" i="1" s="1"/>
  <c r="X944" i="1"/>
  <c r="AA944" i="1" s="1"/>
  <c r="X959" i="1"/>
  <c r="X947" i="1"/>
  <c r="Z947" i="1" s="1"/>
  <c r="X978" i="1"/>
  <c r="Z978" i="1" s="1"/>
  <c r="X987" i="1"/>
  <c r="AA987" i="1" s="1"/>
  <c r="X981" i="1"/>
  <c r="AA981" i="1" s="1"/>
  <c r="X1022" i="1"/>
  <c r="AA1022" i="1" s="1"/>
  <c r="X1051" i="1"/>
  <c r="X1058" i="1"/>
  <c r="Z1058" i="1" s="1"/>
  <c r="X1053" i="1"/>
  <c r="Z1053" i="1" s="1"/>
  <c r="X1060" i="1"/>
  <c r="Z1060" i="1" s="1"/>
  <c r="X1050" i="1"/>
  <c r="Z1050" i="1" s="1"/>
  <c r="X1063" i="1"/>
  <c r="AA1063" i="1" s="1"/>
  <c r="X1034" i="1"/>
  <c r="X1037" i="1"/>
  <c r="Z1037" i="1" s="1"/>
  <c r="X1054" i="1"/>
  <c r="Z1054" i="1" s="1"/>
  <c r="X1061" i="1"/>
  <c r="AA1061" i="1" s="1"/>
  <c r="X1062" i="1"/>
  <c r="Z1062" i="1" s="1"/>
  <c r="X1055" i="1"/>
  <c r="Z1055" i="1" s="1"/>
  <c r="X1029" i="1"/>
  <c r="X1059" i="1"/>
  <c r="Z1059" i="1" s="1"/>
  <c r="X1041" i="1"/>
  <c r="X1014" i="1"/>
  <c r="Z1014" i="1" s="1"/>
  <c r="X1020" i="1"/>
  <c r="Z1020" i="1" s="1"/>
  <c r="X1000" i="1"/>
  <c r="Z1000" i="1" s="1"/>
  <c r="X667" i="1"/>
  <c r="X660" i="1"/>
  <c r="Z660" i="1" s="1"/>
  <c r="X669" i="1"/>
  <c r="Z669" i="1" s="1"/>
  <c r="X661" i="1"/>
  <c r="Z661" i="1" s="1"/>
  <c r="X673" i="1"/>
  <c r="Z673" i="1" s="1"/>
  <c r="X426" i="1"/>
  <c r="AA426" i="1" s="1"/>
  <c r="X427" i="1"/>
  <c r="X462" i="1"/>
  <c r="Z462" i="1" s="1"/>
  <c r="X449" i="1"/>
  <c r="Z449" i="1" s="1"/>
  <c r="X515" i="1"/>
  <c r="Z515" i="1" s="1"/>
  <c r="X485" i="1"/>
  <c r="Z485" i="1" s="1"/>
  <c r="X494" i="1"/>
  <c r="AA494" i="1" s="1"/>
  <c r="X415" i="1"/>
  <c r="X428" i="1"/>
  <c r="Z428" i="1" s="1"/>
  <c r="X469" i="1"/>
  <c r="X486" i="1"/>
  <c r="AA486" i="1" s="1"/>
  <c r="X438" i="1"/>
  <c r="X402" i="1"/>
  <c r="AA402" i="1" s="1"/>
  <c r="X429" i="1"/>
  <c r="X907" i="1"/>
  <c r="Z907" i="1" s="1"/>
  <c r="X901" i="1"/>
  <c r="Z901" i="1" s="1"/>
  <c r="X941" i="1"/>
  <c r="Z941" i="1" s="1"/>
  <c r="X948" i="1"/>
  <c r="AA948" i="1" s="1"/>
  <c r="X962" i="1"/>
  <c r="AA962" i="1" s="1"/>
  <c r="X969" i="1"/>
  <c r="X970" i="1"/>
  <c r="Z970" i="1" s="1"/>
  <c r="X539" i="1"/>
  <c r="AA539" i="1" s="1"/>
  <c r="X578" i="1"/>
  <c r="Z578" i="1" s="1"/>
  <c r="X582" i="1"/>
  <c r="Z582" i="1" s="1"/>
  <c r="X589" i="1"/>
  <c r="Z589" i="1" s="1"/>
  <c r="X607" i="1"/>
  <c r="X614" i="1"/>
  <c r="Z614" i="1" s="1"/>
  <c r="X590" i="1"/>
  <c r="X608" i="1"/>
  <c r="Z608" i="1" s="1"/>
  <c r="X797" i="1"/>
  <c r="Z797" i="1" s="1"/>
  <c r="X837" i="1"/>
  <c r="Z837" i="1" s="1"/>
  <c r="X823" i="1"/>
  <c r="X828" i="1"/>
  <c r="Z828" i="1" s="1"/>
  <c r="X861" i="1"/>
  <c r="Z861" i="1" s="1"/>
  <c r="X854" i="1"/>
  <c r="Z854" i="1" s="1"/>
  <c r="X867" i="1"/>
  <c r="AA867" i="1" s="1"/>
  <c r="X855" i="1"/>
  <c r="AA855" i="1" s="1"/>
  <c r="X246" i="1"/>
  <c r="X269" i="1"/>
  <c r="Z269" i="1" s="1"/>
  <c r="X216" i="1"/>
  <c r="X257" i="1"/>
  <c r="Z257" i="1" s="1"/>
  <c r="X416" i="1"/>
  <c r="Z416" i="1" s="1"/>
  <c r="X497" i="1"/>
  <c r="AA497" i="1" s="1"/>
  <c r="X417" i="1"/>
  <c r="X411" i="1"/>
  <c r="Z411" i="1" s="1"/>
  <c r="X585" i="1"/>
  <c r="Z585" i="1" s="1"/>
  <c r="X553" i="1"/>
  <c r="AA553" i="1" s="1"/>
  <c r="X733" i="1"/>
  <c r="Z733" i="1" s="1"/>
  <c r="X692" i="1"/>
  <c r="AA692" i="1" s="1"/>
  <c r="X695" i="1"/>
  <c r="X701" i="1"/>
  <c r="Z701" i="1" s="1"/>
  <c r="X838" i="1"/>
  <c r="X890" i="1"/>
  <c r="AA890" i="1" s="1"/>
  <c r="X884" i="1"/>
  <c r="AA884" i="1" s="1"/>
  <c r="X178" i="1"/>
  <c r="AA178" i="1" s="1"/>
  <c r="X186" i="1"/>
  <c r="X166" i="1"/>
  <c r="Z166" i="1" s="1"/>
  <c r="X34" i="1"/>
  <c r="Z34" i="1" s="1"/>
  <c r="X139" i="1"/>
  <c r="Z139" i="1" s="1"/>
  <c r="X129" i="1"/>
  <c r="Z129" i="1" s="1"/>
  <c r="X369" i="1"/>
  <c r="Z369" i="1" s="1"/>
  <c r="X383" i="1"/>
  <c r="X352" i="1"/>
  <c r="Z352" i="1" s="1"/>
  <c r="X528" i="1"/>
  <c r="Z528" i="1" s="1"/>
  <c r="X656" i="1"/>
  <c r="Z656" i="1" s="1"/>
  <c r="X657" i="1"/>
  <c r="Z657" i="1" s="1"/>
  <c r="X788" i="1"/>
  <c r="Z788" i="1" s="1"/>
  <c r="X776" i="1"/>
  <c r="X789" i="1"/>
  <c r="Z789" i="1" s="1"/>
  <c r="X777" i="1"/>
  <c r="X893" i="1"/>
  <c r="AA893" i="1" s="1"/>
  <c r="X891" i="1"/>
  <c r="Z891" i="1" s="1"/>
  <c r="X130" i="1"/>
  <c r="Z130" i="1" s="1"/>
  <c r="X35" i="1"/>
  <c r="X14" i="1"/>
  <c r="Z14" i="1" s="1"/>
  <c r="X241" i="1"/>
  <c r="Z241" i="1" s="1"/>
  <c r="X249" i="1"/>
  <c r="Z249" i="1" s="1"/>
  <c r="X286" i="1"/>
  <c r="AA286" i="1" s="1"/>
  <c r="X331" i="1"/>
  <c r="AA331" i="1" s="1"/>
  <c r="X229" i="1"/>
  <c r="X276" i="1"/>
  <c r="Z276" i="1" s="1"/>
  <c r="X234" i="1"/>
  <c r="AA234" i="1" s="1"/>
  <c r="X227" i="1"/>
  <c r="Z227" i="1" s="1"/>
  <c r="X403" i="1"/>
  <c r="Z403" i="1" s="1"/>
  <c r="X389" i="1"/>
  <c r="AA389" i="1" s="1"/>
  <c r="X409" i="1"/>
  <c r="X532" i="1"/>
  <c r="Z532" i="1" s="1"/>
  <c r="X559" i="1"/>
  <c r="X824" i="1"/>
  <c r="AA824" i="1" s="1"/>
  <c r="X793" i="1"/>
  <c r="Z793" i="1" s="1"/>
  <c r="X829" i="1"/>
  <c r="X927" i="1"/>
  <c r="X928" i="1"/>
  <c r="Z928" i="1" s="1"/>
  <c r="X939" i="1"/>
  <c r="Z939" i="1" s="1"/>
  <c r="X1030" i="1"/>
  <c r="Z1030" i="1" s="1"/>
  <c r="X1028" i="1"/>
  <c r="AA1028" i="1" s="1"/>
  <c r="X988" i="1"/>
  <c r="Z988" i="1" s="1"/>
  <c r="X18" i="1"/>
  <c r="X231" i="1"/>
  <c r="Z231" i="1" s="1"/>
  <c r="X388" i="1"/>
  <c r="X387" i="1"/>
  <c r="Z387" i="1" s="1"/>
  <c r="X390" i="1"/>
  <c r="Z390" i="1" s="1"/>
  <c r="X536" i="1"/>
  <c r="Z536" i="1" s="1"/>
  <c r="X540" i="1"/>
  <c r="X676" i="1"/>
  <c r="Z676" i="1" s="1"/>
  <c r="X682" i="1"/>
  <c r="AA682" i="1" s="1"/>
  <c r="X811" i="1"/>
  <c r="Z811" i="1" s="1"/>
  <c r="X791" i="1"/>
  <c r="Z791" i="1" s="1"/>
  <c r="X900" i="1"/>
  <c r="X1006" i="1"/>
  <c r="X36" i="1"/>
  <c r="Z36" i="1" s="1"/>
  <c r="X140" i="1"/>
  <c r="Z140" i="1" s="1"/>
  <c r="X56" i="1"/>
  <c r="AA56" i="1" s="1"/>
  <c r="X141" i="1"/>
  <c r="X201" i="1"/>
  <c r="AA201" i="1" s="1"/>
  <c r="X142" i="1"/>
  <c r="X163" i="1"/>
  <c r="Z163" i="1" s="1"/>
  <c r="X209" i="1"/>
  <c r="AA209" i="1" s="1"/>
  <c r="X290" i="1"/>
  <c r="Z290" i="1" s="1"/>
  <c r="X412" i="1"/>
  <c r="Z412" i="1" s="1"/>
  <c r="X598" i="1"/>
  <c r="AA598" i="1" s="1"/>
  <c r="X731" i="1"/>
  <c r="X856" i="1"/>
  <c r="Z856" i="1" s="1"/>
  <c r="X961" i="1"/>
  <c r="Z961" i="1" s="1"/>
  <c r="X120" i="1"/>
  <c r="Z120" i="1" s="1"/>
  <c r="X167" i="1"/>
  <c r="Z167" i="1" s="1"/>
  <c r="X179" i="1"/>
  <c r="AA179" i="1" s="1"/>
  <c r="X57" i="1"/>
  <c r="X109" i="1"/>
  <c r="Z109" i="1" s="1"/>
  <c r="X131" i="1"/>
  <c r="X143" i="1"/>
  <c r="X67" i="1"/>
  <c r="AA67" i="1" s="1"/>
  <c r="X68" i="1"/>
  <c r="Z68" i="1" s="1"/>
  <c r="X58" i="1"/>
  <c r="X25" i="1"/>
  <c r="Z25" i="1" s="1"/>
  <c r="X78" i="1"/>
  <c r="Z78" i="1" s="1"/>
  <c r="X194" i="1"/>
  <c r="Z194" i="1" s="1"/>
  <c r="X132" i="1"/>
  <c r="Z132" i="1" s="1"/>
  <c r="X144" i="1"/>
  <c r="Z144" i="1" s="1"/>
  <c r="X121" i="1"/>
  <c r="X203" i="1"/>
  <c r="Z203" i="1" s="1"/>
  <c r="X240" i="1"/>
  <c r="Z240" i="1" s="1"/>
  <c r="X291" i="1"/>
  <c r="Z291" i="1" s="1"/>
  <c r="X262" i="1"/>
  <c r="Z262" i="1" s="1"/>
  <c r="X263" i="1"/>
  <c r="X382" i="1"/>
  <c r="X376" i="1"/>
  <c r="Z376" i="1" s="1"/>
  <c r="X377" i="1"/>
  <c r="AA377" i="1" s="1"/>
  <c r="X292" i="1"/>
  <c r="AA292" i="1" s="1"/>
  <c r="X320" i="1"/>
  <c r="AA320" i="1" s="1"/>
  <c r="X439" i="1"/>
  <c r="X479" i="1"/>
  <c r="X501" i="1"/>
  <c r="Z501" i="1" s="1"/>
  <c r="X599" i="1"/>
  <c r="Z599" i="1" s="1"/>
  <c r="X637" i="1"/>
  <c r="Z637" i="1" s="1"/>
  <c r="X560" i="1"/>
  <c r="AA560" i="1" s="1"/>
  <c r="X609" i="1"/>
  <c r="AA609" i="1" s="1"/>
  <c r="X649" i="1"/>
  <c r="X631" i="1"/>
  <c r="Z631" i="1" s="1"/>
  <c r="X741" i="1"/>
  <c r="AA741" i="1" s="1"/>
  <c r="X725" i="1"/>
  <c r="Z725" i="1" s="1"/>
  <c r="X734" i="1"/>
  <c r="Z734" i="1" s="1"/>
  <c r="X778" i="1"/>
  <c r="AA778" i="1" s="1"/>
  <c r="X726" i="1"/>
  <c r="X801" i="1"/>
  <c r="Z801" i="1" s="1"/>
  <c r="X815" i="1"/>
  <c r="AA815" i="1" s="1"/>
  <c r="X868" i="1"/>
  <c r="Z868" i="1" s="1"/>
  <c r="X59" i="1"/>
  <c r="Z59" i="1" s="1"/>
  <c r="X133" i="1"/>
  <c r="Z133" i="1" s="1"/>
  <c r="X84" i="1"/>
  <c r="X91" i="1"/>
  <c r="Z91" i="1" s="1"/>
  <c r="X92" i="1"/>
  <c r="Z92" i="1" s="1"/>
  <c r="X202" i="1"/>
  <c r="Z202" i="1" s="1"/>
  <c r="X15" i="1"/>
  <c r="AA15" i="1" s="1"/>
  <c r="X145" i="1"/>
  <c r="Z145" i="1" s="1"/>
  <c r="X122" i="1"/>
  <c r="X123" i="1"/>
  <c r="Z123" i="1" s="1"/>
  <c r="X187" i="1"/>
  <c r="Z187" i="1" s="1"/>
  <c r="X208" i="1"/>
  <c r="Z208" i="1" s="1"/>
  <c r="X180" i="1"/>
  <c r="Z180" i="1" s="1"/>
  <c r="X44" i="1"/>
  <c r="X134" i="1"/>
  <c r="X206" i="1"/>
  <c r="Z206" i="1" s="1"/>
  <c r="X146" i="1"/>
  <c r="X26" i="1"/>
  <c r="AA26" i="1" s="1"/>
  <c r="X207" i="1"/>
  <c r="Z207" i="1" s="1"/>
  <c r="X147" i="1"/>
  <c r="X79" i="1"/>
  <c r="X124" i="1"/>
  <c r="Z124" i="1" s="1"/>
  <c r="X93" i="1"/>
  <c r="Z93" i="1" s="1"/>
  <c r="X37" i="1"/>
  <c r="AA37" i="1" s="1"/>
  <c r="X110" i="1"/>
  <c r="X210" i="1"/>
  <c r="AA210" i="1" s="1"/>
  <c r="X155" i="1"/>
  <c r="X156" i="1"/>
  <c r="Z156" i="1" s="1"/>
  <c r="X157" i="1"/>
  <c r="X204" i="1"/>
  <c r="Z204" i="1" s="1"/>
  <c r="X94" i="1"/>
  <c r="Z94" i="1" s="1"/>
  <c r="X205" i="1"/>
  <c r="AA205" i="1" s="1"/>
  <c r="X135" i="1"/>
  <c r="X182" i="1"/>
  <c r="Z182" i="1" s="1"/>
  <c r="X191" i="1"/>
  <c r="Z191" i="1" s="1"/>
  <c r="X158" i="1"/>
  <c r="Z158" i="1" s="1"/>
  <c r="X148" i="1"/>
  <c r="Z148" i="1" s="1"/>
  <c r="X197" i="1"/>
  <c r="Z197" i="1" s="1"/>
  <c r="X211" i="1"/>
  <c r="X159" i="1"/>
  <c r="Z159" i="1" s="1"/>
  <c r="X173" i="1"/>
  <c r="Z173" i="1" s="1"/>
  <c r="X195" i="1"/>
  <c r="AA195" i="1" s="1"/>
  <c r="X212" i="1"/>
  <c r="AA212" i="1" s="1"/>
  <c r="X125" i="1"/>
  <c r="Z125" i="1" s="1"/>
  <c r="X149" i="1"/>
  <c r="X174" i="1"/>
  <c r="Z174" i="1" s="1"/>
  <c r="X85" i="1"/>
  <c r="Z85" i="1" s="1"/>
  <c r="X9" i="1"/>
  <c r="Z9" i="1" s="1"/>
  <c r="X381" i="1"/>
  <c r="Z381" i="1" s="1"/>
  <c r="X385" i="1"/>
  <c r="AA385" i="1" s="1"/>
  <c r="X277" i="1"/>
  <c r="X509" i="1"/>
  <c r="Z509" i="1" s="1"/>
  <c r="X502" i="1"/>
  <c r="AA502" i="1" s="1"/>
  <c r="X593" i="1"/>
  <c r="Z593" i="1" s="1"/>
  <c r="X655" i="1"/>
  <c r="Z655" i="1" s="1"/>
  <c r="X779" i="1"/>
  <c r="AA779" i="1" s="1"/>
  <c r="X768" i="1"/>
  <c r="X677" i="1"/>
  <c r="Z677" i="1" s="1"/>
  <c r="X790" i="1"/>
  <c r="AA790" i="1" s="1"/>
  <c r="X786" i="1"/>
  <c r="Z786" i="1" s="1"/>
  <c r="X760" i="1"/>
  <c r="Z760" i="1" s="1"/>
  <c r="X735" i="1"/>
  <c r="AA735" i="1" s="1"/>
  <c r="X899" i="1"/>
  <c r="X898" i="1"/>
  <c r="Z898" i="1" s="1"/>
  <c r="X832" i="1"/>
  <c r="Z832" i="1" s="1"/>
  <c r="X897" i="1"/>
  <c r="Z897" i="1" s="1"/>
  <c r="X857" i="1"/>
  <c r="AA857" i="1" s="1"/>
  <c r="X882" i="1"/>
  <c r="AA882" i="1" s="1"/>
  <c r="X894" i="1"/>
  <c r="X980" i="1"/>
  <c r="Z980" i="1" s="1"/>
  <c r="X984" i="1"/>
  <c r="AA984" i="1" s="1"/>
  <c r="X1044" i="1"/>
  <c r="Z1044" i="1" s="1"/>
  <c r="X1057" i="1"/>
  <c r="Z1057" i="1" s="1"/>
  <c r="X1042" i="1"/>
  <c r="Z1042" i="1" s="1"/>
  <c r="X1064" i="1"/>
  <c r="X45" i="1"/>
  <c r="Z45" i="1" s="1"/>
  <c r="X95" i="1"/>
  <c r="X38" i="1"/>
  <c r="AA38" i="1" s="1"/>
  <c r="X10" i="1"/>
  <c r="AA10" i="1" s="1"/>
  <c r="X11" i="1"/>
  <c r="Z11" i="1" s="1"/>
  <c r="X39" i="1"/>
  <c r="X153" i="1"/>
  <c r="Z153" i="1" s="1"/>
  <c r="X19" i="1"/>
  <c r="Z19" i="1" s="1"/>
  <c r="X111" i="1"/>
  <c r="Z111" i="1" s="1"/>
  <c r="X316" i="1"/>
  <c r="AA316" i="1" s="1"/>
  <c r="X309" i="1"/>
  <c r="AA309" i="1" s="1"/>
  <c r="X305" i="1"/>
  <c r="X338" i="1"/>
  <c r="Z338" i="1" s="1"/>
  <c r="X370" i="1"/>
  <c r="AA370" i="1" s="1"/>
  <c r="X280" i="1"/>
  <c r="Z280" i="1" s="1"/>
  <c r="X278" i="1"/>
  <c r="Z278" i="1" s="1"/>
  <c r="X310" i="1"/>
  <c r="AA310" i="1" s="1"/>
  <c r="X293" i="1"/>
  <c r="X358" i="1"/>
  <c r="Z358" i="1" s="1"/>
  <c r="X300" i="1"/>
  <c r="Z300" i="1" s="1"/>
  <c r="X258" i="1"/>
  <c r="Z258" i="1" s="1"/>
  <c r="X317" i="1"/>
  <c r="Z317" i="1" s="1"/>
  <c r="X344" i="1"/>
  <c r="AA344" i="1" s="1"/>
  <c r="X332" i="1"/>
  <c r="X270" i="1"/>
  <c r="Z270" i="1" s="1"/>
  <c r="X266" i="1"/>
  <c r="Z266" i="1" s="1"/>
  <c r="X392" i="1"/>
  <c r="AA392" i="1" s="1"/>
  <c r="X413" i="1"/>
  <c r="Z413" i="1" s="1"/>
  <c r="X394" i="1"/>
  <c r="AA394" i="1" s="1"/>
  <c r="X430" i="1"/>
  <c r="X456" i="1"/>
  <c r="Z456" i="1" s="1"/>
  <c r="X395" i="1"/>
  <c r="AA395" i="1" s="1"/>
  <c r="X398" i="1"/>
  <c r="Z398" i="1" s="1"/>
  <c r="X418" i="1"/>
  <c r="Z418" i="1" s="1"/>
  <c r="X421" i="1"/>
  <c r="Z421" i="1" s="1"/>
  <c r="X431" i="1"/>
  <c r="X466" i="1"/>
  <c r="Z466" i="1" s="1"/>
  <c r="X404" i="1"/>
  <c r="AA404" i="1" s="1"/>
  <c r="X467" i="1"/>
  <c r="Z467" i="1" s="1"/>
  <c r="X405" i="1"/>
  <c r="Z405" i="1" s="1"/>
  <c r="X422" i="1"/>
  <c r="Z422" i="1" s="1"/>
  <c r="X458" i="1"/>
  <c r="X654" i="1"/>
  <c r="Z654" i="1" s="1"/>
  <c r="X628" i="1"/>
  <c r="AA628" i="1" s="1"/>
  <c r="X600" i="1"/>
  <c r="AA600" i="1" s="1"/>
  <c r="X586" i="1"/>
  <c r="AA586" i="1" s="1"/>
  <c r="X627" i="1"/>
  <c r="AA627" i="1" s="1"/>
  <c r="X620" i="1"/>
  <c r="X587" i="1"/>
  <c r="Z587" i="1" s="1"/>
  <c r="X640" i="1"/>
  <c r="X601" i="1"/>
  <c r="Z601" i="1" s="1"/>
  <c r="X546" i="1"/>
  <c r="AA546" i="1" s="1"/>
  <c r="X558" i="1"/>
  <c r="AA558" i="1" s="1"/>
  <c r="X629" i="1"/>
  <c r="X594" i="1"/>
  <c r="Z594" i="1" s="1"/>
  <c r="X697" i="1"/>
  <c r="Z697" i="1" s="1"/>
  <c r="X712" i="1"/>
  <c r="Z712" i="1" s="1"/>
  <c r="X678" i="1"/>
  <c r="Z678" i="1" s="1"/>
  <c r="X684" i="1"/>
  <c r="AA684" i="1" s="1"/>
  <c r="X685" i="1"/>
  <c r="X713" i="1"/>
  <c r="Z713" i="1" s="1"/>
  <c r="X698" i="1"/>
  <c r="Z698" i="1" s="1"/>
  <c r="X727" i="1"/>
  <c r="Z727" i="1" s="1"/>
  <c r="X699" i="1"/>
  <c r="Z699" i="1" s="1"/>
  <c r="X728" i="1"/>
  <c r="AA728" i="1" s="1"/>
  <c r="X742" i="1"/>
  <c r="X736" i="1"/>
  <c r="Z736" i="1" s="1"/>
  <c r="X714" i="1"/>
  <c r="Z714" i="1" s="1"/>
  <c r="X700" i="1"/>
  <c r="Z700" i="1" s="1"/>
  <c r="X688" i="1"/>
  <c r="AA688" i="1" s="1"/>
  <c r="X663" i="1"/>
  <c r="AA663" i="1" s="1"/>
  <c r="X693" i="1"/>
  <c r="X702" i="1"/>
  <c r="Z702" i="1" s="1"/>
  <c r="X664" i="1"/>
  <c r="Z664" i="1" s="1"/>
  <c r="X674" i="1"/>
  <c r="Z674" i="1" s="1"/>
  <c r="X675" i="1"/>
  <c r="Z675" i="1" s="1"/>
  <c r="X670" i="1"/>
  <c r="Z670" i="1" s="1"/>
  <c r="X842" i="1"/>
  <c r="X845" i="1"/>
  <c r="Z845" i="1" s="1"/>
  <c r="X879" i="1"/>
  <c r="Z879" i="1" s="1"/>
  <c r="X881" i="1"/>
  <c r="AA881" i="1" s="1"/>
  <c r="X873" i="1"/>
  <c r="Z873" i="1" s="1"/>
  <c r="X869" i="1"/>
  <c r="X880" i="1"/>
  <c r="Z880" i="1" s="1"/>
  <c r="X846" i="1"/>
  <c r="Z846" i="1" s="1"/>
  <c r="X892" i="1"/>
  <c r="X886" i="1"/>
  <c r="Z886" i="1" s="1"/>
  <c r="X835" i="1"/>
  <c r="X922" i="1"/>
  <c r="AA922" i="1" s="1"/>
  <c r="X985" i="1"/>
  <c r="X986" i="1"/>
  <c r="Z986" i="1" s="1"/>
  <c r="X932" i="1"/>
  <c r="Z932" i="1" s="1"/>
  <c r="X950" i="1"/>
  <c r="Z950" i="1" s="1"/>
  <c r="X918" i="1"/>
  <c r="Z918" i="1" s="1"/>
  <c r="X942" i="1"/>
  <c r="Z942" i="1" s="1"/>
  <c r="X989" i="1"/>
  <c r="Z989" i="1" s="1"/>
  <c r="X1007" i="1"/>
  <c r="AA1007" i="1" s="1"/>
  <c r="X1010" i="1"/>
  <c r="AA1010" i="1" s="1"/>
  <c r="X990" i="1"/>
  <c r="Z990" i="1" s="1"/>
  <c r="X1012" i="1"/>
  <c r="Z1012" i="1" s="1"/>
  <c r="X997" i="1"/>
  <c r="Z997" i="1" s="1"/>
  <c r="X1001" i="1"/>
  <c r="Z1001" i="1" s="1"/>
  <c r="X998" i="1"/>
  <c r="AA998" i="1" s="1"/>
  <c r="X992" i="1"/>
  <c r="AA992" i="1" s="1"/>
  <c r="X993" i="1"/>
  <c r="AA993" i="1" s="1"/>
  <c r="X1043" i="1"/>
  <c r="Z1043" i="1" s="1"/>
  <c r="X1036" i="1"/>
  <c r="Z1036" i="1" s="1"/>
  <c r="X1038" i="1"/>
  <c r="Z1038" i="1" s="1"/>
  <c r="X406" i="1"/>
  <c r="Z406" i="1" s="1"/>
  <c r="X432" i="1"/>
  <c r="Z432" i="1" s="1"/>
  <c r="X396" i="1"/>
  <c r="Z396" i="1" s="1"/>
  <c r="X414" i="1"/>
  <c r="Z414" i="1" s="1"/>
  <c r="X442" i="1"/>
  <c r="Z442" i="1" s="1"/>
  <c r="X443" i="1"/>
  <c r="Z443" i="1" s="1"/>
  <c r="X480" i="1"/>
  <c r="Z480" i="1" s="1"/>
  <c r="X407" i="1"/>
  <c r="AA407" i="1" s="1"/>
  <c r="X463" i="1"/>
  <c r="Z463" i="1" s="1"/>
  <c r="X487" i="1"/>
  <c r="Z487" i="1" s="1"/>
  <c r="X399" i="1"/>
  <c r="Z399" i="1" s="1"/>
  <c r="X397" i="1"/>
  <c r="Z397" i="1" s="1"/>
  <c r="X440" i="1"/>
  <c r="Z440" i="1" s="1"/>
  <c r="X433" i="1"/>
  <c r="Z433" i="1" s="1"/>
  <c r="X491" i="1"/>
  <c r="AA491" i="1" s="1"/>
  <c r="X488" i="1"/>
  <c r="AA488" i="1" s="1"/>
  <c r="X464" i="1"/>
  <c r="Z464" i="1" s="1"/>
  <c r="X802" i="1"/>
  <c r="X809" i="1"/>
  <c r="AA809" i="1" s="1"/>
  <c r="X849" i="1"/>
  <c r="Z849" i="1" s="1"/>
  <c r="X833" i="1"/>
  <c r="Z833" i="1" s="1"/>
  <c r="X804" i="1"/>
  <c r="AA804" i="1" s="1"/>
  <c r="X803" i="1"/>
  <c r="Z803" i="1" s="1"/>
  <c r="X830" i="1"/>
  <c r="Z830" i="1" s="1"/>
  <c r="X834" i="1"/>
  <c r="Z834" i="1" s="1"/>
  <c r="X813" i="1"/>
  <c r="X1026" i="1"/>
  <c r="Z1026" i="1" s="1"/>
  <c r="X1013" i="1"/>
  <c r="Z1013" i="1" s="1"/>
  <c r="X1021" i="1"/>
  <c r="Z1021" i="1" s="1"/>
  <c r="X916" i="1"/>
  <c r="Z916" i="1" s="1"/>
  <c r="X905" i="1"/>
  <c r="X908" i="1"/>
  <c r="Z908" i="1" s="1"/>
  <c r="X906" i="1"/>
  <c r="Z906" i="1" s="1"/>
  <c r="X909" i="1"/>
  <c r="Z909" i="1" s="1"/>
  <c r="X921" i="1"/>
  <c r="Z921" i="1" s="1"/>
  <c r="X919" i="1"/>
  <c r="Z919" i="1" s="1"/>
  <c r="X917" i="1"/>
  <c r="Z917" i="1" s="1"/>
  <c r="X933" i="1"/>
  <c r="Z933" i="1" s="1"/>
  <c r="X910" i="1"/>
  <c r="AA910" i="1" s="1"/>
  <c r="X924" i="1"/>
  <c r="AA924" i="1" s="1"/>
  <c r="X665" i="1"/>
  <c r="Z665" i="1" s="1"/>
  <c r="X723" i="1"/>
  <c r="Z723" i="1" s="1"/>
  <c r="X715" i="1"/>
  <c r="AA715" i="1" s="1"/>
  <c r="X690" i="1"/>
  <c r="Z690" i="1" s="1"/>
  <c r="X761" i="1"/>
  <c r="Z761" i="1" s="1"/>
  <c r="X686" i="1"/>
  <c r="Z686" i="1" s="1"/>
  <c r="X710" i="1"/>
  <c r="Z710" i="1" s="1"/>
  <c r="X703" i="1"/>
  <c r="Z703" i="1" s="1"/>
  <c r="X750" i="1"/>
  <c r="Z750" i="1" s="1"/>
  <c r="X694" i="1"/>
  <c r="AA694" i="1" s="1"/>
  <c r="X687" i="1"/>
  <c r="AA687" i="1" s="1"/>
  <c r="X709" i="1"/>
  <c r="Z709" i="1" s="1"/>
  <c r="X704" i="1"/>
  <c r="Z704" i="1" s="1"/>
  <c r="X720" i="1"/>
  <c r="X696" i="1"/>
  <c r="X643" i="1"/>
  <c r="Z643" i="1" s="1"/>
  <c r="X573" i="1"/>
  <c r="AA573" i="1" s="1"/>
  <c r="X622" i="1"/>
  <c r="AA622" i="1" s="1"/>
  <c r="X583" i="1"/>
  <c r="Z583" i="1" s="1"/>
  <c r="X605" i="1"/>
  <c r="Z605" i="1" s="1"/>
  <c r="X570" i="1"/>
  <c r="Z570" i="1" s="1"/>
  <c r="X579" i="1"/>
  <c r="AA579" i="1" s="1"/>
  <c r="X602" i="1"/>
  <c r="Z602" i="1" s="1"/>
  <c r="X547" i="1"/>
  <c r="Z547" i="1" s="1"/>
  <c r="X541" i="1"/>
  <c r="Z541" i="1" s="1"/>
  <c r="X574" i="1"/>
  <c r="Z574" i="1" s="1"/>
  <c r="X556" i="1"/>
  <c r="AA556" i="1" s="1"/>
  <c r="X96" i="1"/>
  <c r="Z96" i="1" s="1"/>
  <c r="X16" i="1"/>
  <c r="Z16" i="1" s="1"/>
  <c r="X112" i="1"/>
  <c r="Z112" i="1" s="1"/>
  <c r="X50" i="1"/>
  <c r="Z50" i="1" s="1"/>
  <c r="X113" i="1"/>
  <c r="Z113" i="1" s="1"/>
  <c r="X86" i="1"/>
  <c r="Z86" i="1" s="1"/>
  <c r="X46" i="1"/>
  <c r="Z46" i="1" s="1"/>
  <c r="X164" i="1"/>
  <c r="AA164" i="1" s="1"/>
  <c r="X168" i="1"/>
  <c r="Z168" i="1" s="1"/>
  <c r="X51" i="1"/>
  <c r="Z51" i="1" s="1"/>
  <c r="X69" i="1"/>
  <c r="Z69" i="1" s="1"/>
  <c r="X47" i="1"/>
  <c r="Z47" i="1" s="1"/>
  <c r="X12" i="1"/>
  <c r="X70" i="1"/>
  <c r="X126" i="1"/>
  <c r="Z126" i="1" s="1"/>
  <c r="X97" i="1"/>
  <c r="Z97" i="1" s="1"/>
  <c r="X87" i="1"/>
  <c r="Z87" i="1" s="1"/>
  <c r="X40" i="1"/>
  <c r="Z40" i="1" s="1"/>
  <c r="X378" i="1"/>
  <c r="AA378" i="1" s="1"/>
  <c r="X355" i="1"/>
  <c r="Z355" i="1" s="1"/>
  <c r="X330" i="1"/>
  <c r="Z330" i="1" s="1"/>
  <c r="X361" i="1"/>
  <c r="Z361" i="1" s="1"/>
  <c r="X328" i="1"/>
  <c r="AA328" i="1" s="1"/>
  <c r="X306" i="1"/>
  <c r="X250" i="1"/>
  <c r="Z250" i="1" s="1"/>
  <c r="X386" i="1"/>
  <c r="AA386" i="1" s="1"/>
  <c r="X294" i="1"/>
  <c r="Z294" i="1" s="1"/>
  <c r="X259" i="1"/>
  <c r="Z259" i="1" s="1"/>
  <c r="X253" i="1"/>
  <c r="Z253" i="1" s="1"/>
  <c r="X242" i="1"/>
  <c r="Z242" i="1" s="1"/>
  <c r="X243" i="1"/>
  <c r="AA243" i="1" s="1"/>
  <c r="X311" i="1"/>
  <c r="Z311" i="1" s="1"/>
  <c r="X307" i="1"/>
  <c r="AA307" i="1" s="1"/>
  <c r="X367" i="1"/>
  <c r="Z367" i="1" s="1"/>
  <c r="X362" i="1"/>
  <c r="Z362" i="1" s="1"/>
  <c r="X287" i="1"/>
  <c r="X325" i="1"/>
  <c r="Z325" i="1" s="1"/>
  <c r="X351" i="1"/>
  <c r="Z351" i="1" s="1"/>
  <c r="X371" i="1"/>
  <c r="Z371" i="1" s="1"/>
  <c r="X353" i="1"/>
  <c r="Z353" i="1" s="1"/>
  <c r="X419" i="1"/>
  <c r="Z419" i="1" s="1"/>
  <c r="X632" i="1"/>
  <c r="Z632" i="1" s="1"/>
  <c r="X634" i="1"/>
  <c r="Z634" i="1" s="1"/>
  <c r="X198" i="1"/>
  <c r="Z198" i="1" s="1"/>
  <c r="X165" i="1"/>
  <c r="Z165" i="1" s="1"/>
  <c r="X71" i="1"/>
  <c r="X98" i="1"/>
  <c r="Z98" i="1" s="1"/>
  <c r="X136" i="1"/>
  <c r="Z136" i="1" s="1"/>
  <c r="X137" i="1"/>
  <c r="Z137" i="1" s="1"/>
  <c r="X27" i="1"/>
  <c r="Z27" i="1" s="1"/>
  <c r="X28" i="1"/>
  <c r="AA28" i="1" s="1"/>
  <c r="X150" i="1"/>
  <c r="Z150" i="1" s="1"/>
  <c r="X20" i="1"/>
  <c r="Z20" i="1" s="1"/>
  <c r="X80" i="1"/>
  <c r="X60" i="1"/>
  <c r="Z60" i="1" s="1"/>
  <c r="X48" i="1"/>
  <c r="Z48" i="1" s="1"/>
  <c r="X61" i="1"/>
  <c r="Z61" i="1" s="1"/>
  <c r="X114" i="1"/>
  <c r="Z114" i="1" s="1"/>
  <c r="X52" i="1"/>
  <c r="X88" i="1"/>
  <c r="Z88" i="1" s="1"/>
  <c r="X321" i="1"/>
  <c r="Z321" i="1" s="1"/>
  <c r="X251" i="1"/>
  <c r="Z251" i="1" s="1"/>
  <c r="X360" i="1"/>
  <c r="Z360" i="1" s="1"/>
  <c r="X295" i="1"/>
  <c r="Z295" i="1" s="1"/>
  <c r="X296" i="1"/>
  <c r="Z296" i="1" s="1"/>
  <c r="X281" i="1"/>
  <c r="AA281" i="1" s="1"/>
  <c r="X322" i="1"/>
  <c r="AA322" i="1" s="1"/>
  <c r="X312" i="1"/>
  <c r="Z312" i="1" s="1"/>
  <c r="X301" i="1"/>
  <c r="Z301" i="1" s="1"/>
  <c r="X288" i="1"/>
  <c r="Z288" i="1" s="1"/>
  <c r="X379" i="1"/>
  <c r="Z379" i="1" s="1"/>
  <c r="X260" i="1"/>
  <c r="Z260" i="1" s="1"/>
  <c r="X302" i="1"/>
  <c r="Z302" i="1" s="1"/>
  <c r="X345" i="1"/>
  <c r="Z345" i="1" s="1"/>
  <c r="X339" i="1"/>
  <c r="Z339" i="1" s="1"/>
  <c r="X272" i="1"/>
  <c r="Z272" i="1" s="1"/>
  <c r="X303" i="1"/>
  <c r="Z303" i="1" s="1"/>
  <c r="X333" i="1"/>
  <c r="AA333" i="1" s="1"/>
  <c r="X434" i="1"/>
  <c r="X510" i="1"/>
  <c r="Z510" i="1" s="1"/>
  <c r="X519" i="1"/>
  <c r="Z519" i="1" s="1"/>
  <c r="X511" i="1"/>
  <c r="Z511" i="1" s="1"/>
  <c r="X525" i="1"/>
  <c r="Z525" i="1" s="1"/>
  <c r="X506" i="1"/>
  <c r="Z506" i="1" s="1"/>
  <c r="X526" i="1"/>
  <c r="AA526" i="1" s="1"/>
  <c r="X518" i="1"/>
  <c r="AA518" i="1" s="1"/>
  <c r="X512" i="1"/>
  <c r="Z512" i="1" s="1"/>
  <c r="X477" i="1"/>
  <c r="Z477" i="1" s="1"/>
  <c r="X457" i="1"/>
  <c r="Z457" i="1" s="1"/>
  <c r="X630" i="1"/>
  <c r="AA630" i="1" s="1"/>
  <c r="X571" i="1"/>
  <c r="Z571" i="1" s="1"/>
  <c r="X584" i="1"/>
  <c r="Z584" i="1" s="1"/>
  <c r="X638" i="1"/>
  <c r="Z638" i="1" s="1"/>
  <c r="X623" i="1"/>
  <c r="Z623" i="1" s="1"/>
  <c r="X606" i="1"/>
  <c r="Z606" i="1" s="1"/>
  <c r="X615" i="1"/>
  <c r="Z615" i="1" s="1"/>
  <c r="X624" i="1"/>
  <c r="AA624" i="1" s="1"/>
  <c r="X595" i="1"/>
  <c r="Z595" i="1" s="1"/>
  <c r="X603" i="1"/>
  <c r="Z603" i="1" s="1"/>
  <c r="X616" i="1"/>
  <c r="Z616" i="1" s="1"/>
  <c r="X580" i="1"/>
  <c r="Z580" i="1" s="1"/>
  <c r="X610" i="1"/>
  <c r="AA610" i="1" s="1"/>
  <c r="X625" i="1"/>
  <c r="AA625" i="1" s="1"/>
  <c r="X565" i="1"/>
  <c r="Z565" i="1" s="1"/>
  <c r="X563" i="1"/>
  <c r="Z563" i="1" s="1"/>
  <c r="X572" i="1"/>
  <c r="Z572" i="1" s="1"/>
  <c r="X611" i="1"/>
  <c r="Z611" i="1" s="1"/>
  <c r="X633" i="1"/>
  <c r="X769" i="1"/>
  <c r="Z769" i="1" s="1"/>
  <c r="X787" i="1"/>
  <c r="Z787" i="1" s="1"/>
  <c r="X751" i="1"/>
  <c r="AA751" i="1" s="1"/>
  <c r="X780" i="1"/>
  <c r="AA780" i="1" s="1"/>
  <c r="X781" i="1"/>
  <c r="Z781" i="1" s="1"/>
  <c r="X743" i="1"/>
  <c r="Z743" i="1" s="1"/>
  <c r="X721" i="1"/>
  <c r="AA721" i="1" s="1"/>
  <c r="X764" i="1"/>
  <c r="Z764" i="1" s="1"/>
  <c r="X737" i="1"/>
  <c r="Z737" i="1" s="1"/>
  <c r="X770" i="1"/>
  <c r="AA770" i="1" s="1"/>
  <c r="X771" i="1"/>
  <c r="Z771" i="1" s="1"/>
  <c r="X752" i="1"/>
  <c r="X753" i="1"/>
  <c r="Z753" i="1" s="1"/>
  <c r="X785" i="1"/>
  <c r="AA785" i="1" s="1"/>
  <c r="X765" i="1"/>
  <c r="Z765" i="1" s="1"/>
  <c r="X766" i="1"/>
  <c r="AA766" i="1" s="1"/>
  <c r="X782" i="1"/>
  <c r="Z782" i="1" s="1"/>
  <c r="X754" i="1"/>
  <c r="Z754" i="1" s="1"/>
  <c r="X772" i="1"/>
  <c r="Z772" i="1" s="1"/>
  <c r="X973" i="1"/>
  <c r="Z973" i="1" s="1"/>
  <c r="X963" i="1"/>
  <c r="AA963" i="1" s="1"/>
  <c r="X974" i="1"/>
  <c r="AA974" i="1" s="1"/>
  <c r="X960" i="1"/>
  <c r="Z960" i="1" s="1"/>
  <c r="X954" i="1"/>
  <c r="AA954" i="1" s="1"/>
  <c r="X929" i="1"/>
  <c r="Z929" i="1" s="1"/>
  <c r="X951" i="1"/>
  <c r="Z951" i="1" s="1"/>
  <c r="X934" i="1"/>
  <c r="Z934" i="1" s="1"/>
  <c r="X940" i="1"/>
  <c r="AA940" i="1" s="1"/>
  <c r="X936" i="1"/>
  <c r="Z936" i="1" s="1"/>
  <c r="X935" i="1"/>
  <c r="X925" i="1"/>
  <c r="AA925" i="1" s="1"/>
  <c r="X923" i="1"/>
  <c r="Z923" i="1" s="1"/>
  <c r="X955" i="1"/>
  <c r="Z955" i="1" s="1"/>
  <c r="X964" i="1"/>
  <c r="AA964" i="1" s="1"/>
  <c r="X937" i="1"/>
  <c r="Z937" i="1" s="1"/>
  <c r="X1045" i="1"/>
  <c r="Z1045" i="1" s="1"/>
  <c r="X1027" i="1"/>
  <c r="AA1027" i="1" s="1"/>
  <c r="Z13" i="1"/>
  <c r="Z29" i="1"/>
  <c r="Z21" i="1"/>
  <c r="Z62" i="1"/>
  <c r="Z372" i="1"/>
  <c r="Z313" i="1"/>
  <c r="Z237" i="1"/>
  <c r="Z238" i="1"/>
  <c r="Z219" i="1"/>
  <c r="Z470" i="1"/>
  <c r="Z435" i="1"/>
  <c r="Z447" i="1"/>
  <c r="Z481" i="1"/>
  <c r="Z452" i="1"/>
  <c r="Z391" i="1"/>
  <c r="Z535" i="1"/>
  <c r="Z621" i="1"/>
  <c r="Z716" i="1"/>
  <c r="Z680" i="1"/>
  <c r="Z798" i="1"/>
  <c r="Z812" i="1"/>
  <c r="Z825" i="1"/>
  <c r="Z953" i="1"/>
  <c r="Z943" i="1"/>
  <c r="Z976" i="1"/>
  <c r="Z1003" i="1"/>
  <c r="Z1032" i="1"/>
  <c r="Z1019" i="1"/>
  <c r="Z1009" i="1"/>
  <c r="Z220" i="1"/>
  <c r="Z408" i="1"/>
  <c r="Z645" i="1"/>
  <c r="Z188" i="1"/>
  <c r="Z89" i="1"/>
  <c r="Z53" i="1"/>
  <c r="Z116" i="1"/>
  <c r="Z196" i="1"/>
  <c r="Z224" i="1"/>
  <c r="Z283" i="1"/>
  <c r="Z514" i="1"/>
  <c r="Z533" i="1"/>
  <c r="Z1005" i="1"/>
  <c r="Z683" i="1"/>
  <c r="Z424" i="1"/>
  <c r="Z874" i="1"/>
  <c r="Z807" i="1"/>
  <c r="Z222" i="1"/>
  <c r="Z862" i="1"/>
  <c r="Z913" i="1"/>
  <c r="Z100" i="1"/>
  <c r="Z176" i="1"/>
  <c r="Z279" i="1"/>
  <c r="Z324" i="1"/>
  <c r="Z482" i="1"/>
  <c r="Z483" i="1"/>
  <c r="Z508" i="1"/>
  <c r="Z641" i="1"/>
  <c r="Z612" i="1"/>
  <c r="Z651" i="1"/>
  <c r="Z722" i="1"/>
  <c r="Z707" i="1"/>
  <c r="Z852" i="1"/>
  <c r="Z875" i="1"/>
  <c r="Z888" i="1"/>
  <c r="Z966" i="1"/>
  <c r="Z977" i="1"/>
  <c r="Z995" i="1"/>
  <c r="Z1024" i="1"/>
  <c r="Z255" i="1"/>
  <c r="Z671" i="1"/>
  <c r="Z450" i="1"/>
  <c r="Z596" i="1"/>
  <c r="Z83" i="1"/>
  <c r="Z468" i="1"/>
  <c r="Z576" i="1"/>
  <c r="Z245" i="1"/>
  <c r="Z551" i="1"/>
  <c r="Z896" i="1"/>
  <c r="Z844" i="1"/>
  <c r="Z1049" i="1"/>
  <c r="Z128" i="1"/>
  <c r="Z77" i="1"/>
  <c r="Z161" i="1"/>
  <c r="Z107" i="1"/>
  <c r="Z185" i="1"/>
  <c r="Z119" i="1"/>
  <c r="Z267" i="1"/>
  <c r="Z274" i="1"/>
  <c r="Z252" i="1"/>
  <c r="Z335" i="1"/>
  <c r="Z236" i="1"/>
  <c r="Z315" i="1"/>
  <c r="Z299" i="1"/>
  <c r="Z522" i="1"/>
  <c r="Z521" i="1"/>
  <c r="Z524" i="1"/>
  <c r="Z410" i="1"/>
  <c r="Z520" i="1"/>
  <c r="Z619" i="1"/>
  <c r="Z545" i="1"/>
  <c r="Z775" i="1"/>
  <c r="Z757" i="1"/>
  <c r="Z767" i="1"/>
  <c r="Z749" i="1"/>
  <c r="Z877" i="1"/>
  <c r="Z876" i="1"/>
  <c r="Z826" i="1"/>
  <c r="Z967" i="1"/>
  <c r="Z957" i="1"/>
  <c r="Z959" i="1"/>
  <c r="Z1051" i="1"/>
  <c r="Z1034" i="1"/>
  <c r="Z1029" i="1"/>
  <c r="Z1041" i="1"/>
  <c r="Z667" i="1"/>
  <c r="Z427" i="1"/>
  <c r="Z415" i="1"/>
  <c r="Z469" i="1"/>
  <c r="Z429" i="1"/>
  <c r="Z969" i="1"/>
  <c r="Z539" i="1"/>
  <c r="Z607" i="1"/>
  <c r="Z590" i="1"/>
  <c r="Z823" i="1"/>
  <c r="Z246" i="1"/>
  <c r="Z216" i="1"/>
  <c r="Z417" i="1"/>
  <c r="Z695" i="1"/>
  <c r="Z838" i="1"/>
  <c r="Z186" i="1"/>
  <c r="Z383" i="1"/>
  <c r="Z776" i="1"/>
  <c r="Z777" i="1"/>
  <c r="Z35" i="1"/>
  <c r="Z229" i="1"/>
  <c r="Z234" i="1"/>
  <c r="Z409" i="1"/>
  <c r="Z559" i="1"/>
  <c r="Z927" i="1"/>
  <c r="Z18" i="1"/>
  <c r="Z388" i="1"/>
  <c r="Z540" i="1"/>
  <c r="Z682" i="1"/>
  <c r="Z1006" i="1"/>
  <c r="Z142" i="1"/>
  <c r="Z731" i="1"/>
  <c r="Z57" i="1"/>
  <c r="Z131" i="1"/>
  <c r="Z58" i="1"/>
  <c r="Z121" i="1"/>
  <c r="Z382" i="1"/>
  <c r="Z377" i="1"/>
  <c r="Z479" i="1"/>
  <c r="Z649" i="1"/>
  <c r="Z726" i="1"/>
  <c r="Z815" i="1"/>
  <c r="Z84" i="1"/>
  <c r="Z122" i="1"/>
  <c r="Z134" i="1"/>
  <c r="Z146" i="1"/>
  <c r="Z79" i="1"/>
  <c r="Z155" i="1"/>
  <c r="Z157" i="1"/>
  <c r="Z135" i="1"/>
  <c r="Z211" i="1"/>
  <c r="Z149" i="1"/>
  <c r="Z277" i="1"/>
  <c r="Z768" i="1"/>
  <c r="Z790" i="1"/>
  <c r="Z899" i="1"/>
  <c r="Z894" i="1"/>
  <c r="Z1064" i="1"/>
  <c r="Z95" i="1"/>
  <c r="Z39" i="1"/>
  <c r="Z305" i="1"/>
  <c r="Z293" i="1"/>
  <c r="Z332" i="1"/>
  <c r="Z430" i="1"/>
  <c r="Z395" i="1"/>
  <c r="Z431" i="1"/>
  <c r="Z458" i="1"/>
  <c r="Z620" i="1"/>
  <c r="Z640" i="1"/>
  <c r="Z629" i="1"/>
  <c r="Z685" i="1"/>
  <c r="Z742" i="1"/>
  <c r="Z693" i="1"/>
  <c r="Z842" i="1"/>
  <c r="Z892" i="1"/>
  <c r="Z985" i="1"/>
  <c r="Z1007" i="1"/>
  <c r="Z1010" i="1"/>
  <c r="Z992" i="1"/>
  <c r="Z407" i="1"/>
  <c r="Z802" i="1"/>
  <c r="Z809" i="1"/>
  <c r="Z813" i="1"/>
  <c r="Z905" i="1"/>
  <c r="Z910" i="1"/>
  <c r="Z715" i="1"/>
  <c r="Z720" i="1"/>
  <c r="Z696" i="1"/>
  <c r="Z579" i="1"/>
  <c r="Z556" i="1"/>
  <c r="Z12" i="1"/>
  <c r="Z328" i="1"/>
  <c r="Z306" i="1"/>
  <c r="Z243" i="1"/>
  <c r="Z287" i="1"/>
  <c r="Z80" i="1"/>
  <c r="Z52" i="1"/>
  <c r="Z281" i="1"/>
  <c r="Z322" i="1"/>
  <c r="Z333" i="1"/>
  <c r="Z434" i="1"/>
  <c r="Z630" i="1"/>
  <c r="Z633" i="1"/>
  <c r="Z721" i="1"/>
  <c r="Z752" i="1"/>
  <c r="Z935" i="1"/>
  <c r="Z925" i="1"/>
  <c r="AA17" i="1"/>
  <c r="AA62" i="1"/>
  <c r="AA33" i="1"/>
  <c r="AA334" i="1"/>
  <c r="AA372" i="1"/>
  <c r="AA237" i="1"/>
  <c r="AA219" i="1"/>
  <c r="AA470" i="1"/>
  <c r="AA481" i="1"/>
  <c r="AA400" i="1"/>
  <c r="AA391" i="1"/>
  <c r="AA535" i="1"/>
  <c r="AA680" i="1"/>
  <c r="AA798" i="1"/>
  <c r="AA796" i="1"/>
  <c r="AA812" i="1"/>
  <c r="AA953" i="1"/>
  <c r="AA976" i="1"/>
  <c r="AA1003" i="1"/>
  <c r="AA1032" i="1"/>
  <c r="AA1019" i="1"/>
  <c r="AA220" i="1"/>
  <c r="AA329" i="1"/>
  <c r="AA408" i="1"/>
  <c r="AA645" i="1"/>
  <c r="AA188" i="1"/>
  <c r="AA64" i="1"/>
  <c r="AA196" i="1"/>
  <c r="AA169" i="1"/>
  <c r="AA224" i="1"/>
  <c r="AA514" i="1"/>
  <c r="AA647" i="1"/>
  <c r="AA533" i="1"/>
  <c r="AA1005" i="1"/>
  <c r="AA683" i="1"/>
  <c r="AA424" i="1"/>
  <c r="AA807" i="1"/>
  <c r="AA821" i="1"/>
  <c r="AA222" i="1"/>
  <c r="AA862" i="1"/>
  <c r="AA913" i="1"/>
  <c r="AA41" i="1"/>
  <c r="AA176" i="1"/>
  <c r="AA279" i="1"/>
  <c r="AA298" i="1"/>
  <c r="AA324" i="1"/>
  <c r="AA347" i="1"/>
  <c r="AA482" i="1"/>
  <c r="AA508" i="1"/>
  <c r="AA568" i="1"/>
  <c r="AA641" i="1"/>
  <c r="AA612" i="1"/>
  <c r="AA722" i="1"/>
  <c r="AA783" i="1"/>
  <c r="AA707" i="1"/>
  <c r="AA755" i="1"/>
  <c r="AA852" i="1"/>
  <c r="AA888" i="1"/>
  <c r="AA911" i="1"/>
  <c r="AA966" i="1"/>
  <c r="AA995" i="1"/>
  <c r="AA1024" i="1"/>
  <c r="AA1031" i="1"/>
  <c r="AA255" i="1"/>
  <c r="AA529" i="1"/>
  <c r="AA644" i="1"/>
  <c r="AA596" i="1"/>
  <c r="AA576" i="1"/>
  <c r="AA245" i="1"/>
  <c r="AA247" i="1"/>
  <c r="AA551" i="1"/>
  <c r="AA896" i="1"/>
  <c r="AA844" i="1"/>
  <c r="AA1049" i="1"/>
  <c r="AA185" i="1"/>
  <c r="AA193" i="1"/>
  <c r="AA274" i="1"/>
  <c r="AA256" i="1"/>
  <c r="AA252" i="1"/>
  <c r="AA335" i="1"/>
  <c r="AA236" i="1"/>
  <c r="AA248" i="1"/>
  <c r="AA315" i="1"/>
  <c r="AA299" i="1"/>
  <c r="AA522" i="1"/>
  <c r="AA521" i="1"/>
  <c r="AA524" i="1"/>
  <c r="AA410" i="1"/>
  <c r="AA520" i="1"/>
  <c r="AA619" i="1"/>
  <c r="AA545" i="1"/>
  <c r="AA642" i="1"/>
  <c r="AA775" i="1"/>
  <c r="AA767" i="1"/>
  <c r="AA749" i="1"/>
  <c r="AA877" i="1"/>
  <c r="AA863" i="1"/>
  <c r="AA876" i="1"/>
  <c r="AA967" i="1"/>
  <c r="AA957" i="1"/>
  <c r="AA959" i="1"/>
  <c r="AA1051" i="1"/>
  <c r="AA1053" i="1"/>
  <c r="AA1034" i="1"/>
  <c r="AA1029" i="1"/>
  <c r="AA1041" i="1"/>
  <c r="AA667" i="1"/>
  <c r="AA669" i="1"/>
  <c r="AA427" i="1"/>
  <c r="AA415" i="1"/>
  <c r="AA469" i="1"/>
  <c r="AA429" i="1"/>
  <c r="AA901" i="1"/>
  <c r="AA969" i="1"/>
  <c r="AA607" i="1"/>
  <c r="AA590" i="1"/>
  <c r="AA823" i="1"/>
  <c r="AA246" i="1"/>
  <c r="AA216" i="1"/>
  <c r="AA417" i="1"/>
  <c r="AA695" i="1"/>
  <c r="AA186" i="1"/>
  <c r="AA34" i="1"/>
  <c r="AA383" i="1"/>
  <c r="AA776" i="1"/>
  <c r="AA777" i="1"/>
  <c r="AA35" i="1"/>
  <c r="AA241" i="1"/>
  <c r="AA229" i="1"/>
  <c r="AA409" i="1"/>
  <c r="AA559" i="1"/>
  <c r="AA939" i="1"/>
  <c r="AA988" i="1"/>
  <c r="AA18" i="1"/>
  <c r="AA388" i="1"/>
  <c r="AA540" i="1"/>
  <c r="AA1006" i="1"/>
  <c r="AA731" i="1"/>
  <c r="AA57" i="1"/>
  <c r="AA58" i="1"/>
  <c r="AA240" i="1"/>
  <c r="AA382" i="1"/>
  <c r="AA479" i="1"/>
  <c r="AA649" i="1"/>
  <c r="AA726" i="1"/>
  <c r="AA187" i="1"/>
  <c r="AA208" i="1"/>
  <c r="AA211" i="1"/>
  <c r="AA173" i="1"/>
  <c r="AA9" i="1"/>
  <c r="AA277" i="1"/>
  <c r="AA768" i="1"/>
  <c r="AA899" i="1"/>
  <c r="AA894" i="1"/>
  <c r="AA1042" i="1"/>
  <c r="AA1064" i="1"/>
  <c r="AA39" i="1"/>
  <c r="AA305" i="1"/>
  <c r="AA293" i="1"/>
  <c r="AA300" i="1"/>
  <c r="AA332" i="1"/>
  <c r="AA430" i="1"/>
  <c r="AA431" i="1"/>
  <c r="AA620" i="1"/>
  <c r="AA640" i="1"/>
  <c r="AA629" i="1"/>
  <c r="AA685" i="1"/>
  <c r="AA742" i="1"/>
  <c r="AA714" i="1"/>
  <c r="AA700" i="1"/>
  <c r="AA693" i="1"/>
  <c r="AA842" i="1"/>
  <c r="AA846" i="1"/>
  <c r="AA892" i="1"/>
  <c r="AA985" i="1"/>
  <c r="AA986" i="1"/>
  <c r="AA406" i="1"/>
  <c r="AA432" i="1"/>
  <c r="AA396" i="1"/>
  <c r="AA480" i="1"/>
  <c r="AA802" i="1"/>
  <c r="AA849" i="1"/>
  <c r="AA813" i="1"/>
  <c r="AA905" i="1"/>
  <c r="AA917" i="1"/>
  <c r="AA690" i="1"/>
  <c r="AA750" i="1"/>
  <c r="AA720" i="1"/>
  <c r="AA696" i="1"/>
  <c r="AA570" i="1"/>
  <c r="AA46" i="1"/>
  <c r="AA47" i="1"/>
  <c r="AA12" i="1"/>
  <c r="AA40" i="1"/>
  <c r="AA306" i="1"/>
  <c r="AA250" i="1"/>
  <c r="AA287" i="1"/>
  <c r="AA634" i="1"/>
  <c r="AA52" i="1"/>
  <c r="AA321" i="1"/>
  <c r="AA260" i="1"/>
  <c r="AA434" i="1"/>
  <c r="AA506" i="1"/>
  <c r="AA606" i="1"/>
  <c r="AA615" i="1"/>
  <c r="AA633" i="1"/>
  <c r="AA769" i="1"/>
  <c r="AA752" i="1"/>
  <c r="AA753" i="1"/>
  <c r="AA754" i="1"/>
  <c r="AA772" i="1"/>
  <c r="AA960" i="1"/>
  <c r="AA1045" i="1"/>
  <c r="Z954" i="1" l="1"/>
  <c r="Z610" i="1"/>
  <c r="Z998" i="1"/>
  <c r="AA632" i="1"/>
  <c r="AA527" i="1"/>
  <c r="Z292" i="1"/>
  <c r="Z486" i="1"/>
  <c r="Z653" i="1"/>
  <c r="AA743" i="1"/>
  <c r="AA242" i="1"/>
  <c r="Z893" i="1"/>
  <c r="AA787" i="1"/>
  <c r="AA601" i="1"/>
  <c r="Z184" i="1"/>
  <c r="AA543" i="1"/>
  <c r="Z65" i="1"/>
  <c r="AA897" i="1"/>
  <c r="AA194" i="1"/>
  <c r="AA1055" i="1"/>
  <c r="AA870" i="1"/>
  <c r="AA879" i="1"/>
  <c r="AA421" i="1"/>
  <c r="AA19" i="1"/>
  <c r="AA197" i="1"/>
  <c r="AA637" i="1"/>
  <c r="AA387" i="1"/>
  <c r="AA257" i="1"/>
  <c r="AA589" i="1"/>
  <c r="AA308" i="1"/>
  <c r="AA1025" i="1"/>
  <c r="AA635" i="1"/>
  <c r="AA658" i="1"/>
  <c r="AA915" i="1"/>
  <c r="AA230" i="1"/>
  <c r="Z741" i="1"/>
  <c r="Z209" i="1"/>
  <c r="Z426" i="1"/>
  <c r="Z708" i="1"/>
  <c r="Z839" i="1"/>
  <c r="Z1033" i="1"/>
  <c r="Z1002" i="1"/>
  <c r="Z795" i="1"/>
  <c r="AA325" i="1"/>
  <c r="AA643" i="1"/>
  <c r="AA204" i="1"/>
  <c r="AA599" i="1"/>
  <c r="AA68" i="1"/>
  <c r="AA369" i="1"/>
  <c r="AA1060" i="1"/>
  <c r="AA530" i="1"/>
  <c r="AA218" i="1"/>
  <c r="AA885" i="1"/>
  <c r="AA1011" i="1"/>
  <c r="AA982" i="1"/>
  <c r="AA548" i="1"/>
  <c r="Z624" i="1"/>
  <c r="Z404" i="1"/>
  <c r="Z855" i="1"/>
  <c r="Z866" i="1"/>
  <c r="Z476" i="1"/>
  <c r="Z1047" i="1"/>
  <c r="Z495" i="1"/>
  <c r="AA416" i="1"/>
  <c r="Z924" i="1"/>
  <c r="Z526" i="1"/>
  <c r="Z687" i="1"/>
  <c r="Z1027" i="1"/>
  <c r="Z625" i="1"/>
  <c r="Z378" i="1"/>
  <c r="Z694" i="1"/>
  <c r="Z320" i="1"/>
  <c r="Z474" i="1"/>
  <c r="AA412" i="1"/>
  <c r="AA950" i="1"/>
  <c r="Z195" i="1"/>
  <c r="Z212" i="1"/>
  <c r="AA398" i="1"/>
  <c r="AA792" i="1"/>
  <c r="AA1040" i="1"/>
  <c r="AA666" i="1"/>
  <c r="Z751" i="1"/>
  <c r="Z668" i="1"/>
  <c r="AA571" i="1"/>
  <c r="AA345" i="1"/>
  <c r="AA698" i="1"/>
  <c r="AA278" i="1"/>
  <c r="AA887" i="1"/>
  <c r="AA724" i="1"/>
  <c r="AA401" i="1"/>
  <c r="AA859" i="1"/>
  <c r="AA1035" i="1"/>
  <c r="AA537" i="1"/>
  <c r="AA181" i="1"/>
  <c r="AA956" i="1"/>
  <c r="AA820" i="1"/>
  <c r="AA672" i="1"/>
  <c r="AA364" i="1"/>
  <c r="Z785" i="1"/>
  <c r="Z628" i="1"/>
  <c r="Z370" i="1"/>
  <c r="Z984" i="1"/>
  <c r="Z502" i="1"/>
  <c r="Z56" i="1"/>
  <c r="Z981" i="1"/>
  <c r="Z500" i="1"/>
  <c r="Z618" i="1"/>
  <c r="Z365" i="1"/>
  <c r="Z214" i="1"/>
  <c r="Z516" i="1"/>
  <c r="AA951" i="1"/>
  <c r="AA872" i="1"/>
  <c r="AA850" i="1"/>
  <c r="Z183" i="1"/>
  <c r="AA1046" i="1"/>
  <c r="AA302" i="1"/>
  <c r="AA60" i="1"/>
  <c r="AA311" i="1"/>
  <c r="AA602" i="1"/>
  <c r="AA908" i="1"/>
  <c r="AA433" i="1"/>
  <c r="AA664" i="1"/>
  <c r="AA280" i="1"/>
  <c r="AA528" i="1"/>
  <c r="AA585" i="1"/>
  <c r="AA861" i="1"/>
  <c r="AA978" i="1"/>
  <c r="AA889" i="1"/>
  <c r="AA577" i="1"/>
  <c r="AA239" i="1"/>
  <c r="AA190" i="1"/>
  <c r="AA814" i="1"/>
  <c r="Z392" i="1"/>
  <c r="Z553" i="1"/>
  <c r="Z1061" i="1"/>
  <c r="Z987" i="1"/>
  <c r="Z562" i="1"/>
  <c r="Z177" i="1"/>
  <c r="Z920" i="1"/>
  <c r="Z70" i="1"/>
  <c r="AA70" i="1"/>
  <c r="AA584" i="1"/>
  <c r="AA290" i="1"/>
  <c r="Z318" i="1"/>
  <c r="Z794" i="1"/>
  <c r="AA973" i="1"/>
  <c r="AA27" i="1"/>
  <c r="AA886" i="1"/>
  <c r="AA697" i="1"/>
  <c r="AA266" i="1"/>
  <c r="AA191" i="1"/>
  <c r="AA961" i="1"/>
  <c r="AA1030" i="1"/>
  <c r="AA249" i="1"/>
  <c r="AA941" i="1"/>
  <c r="AA661" i="1"/>
  <c r="AA1054" i="1"/>
  <c r="AA758" i="1"/>
  <c r="AA368" i="1"/>
  <c r="AA504" i="1"/>
  <c r="AA175" i="1"/>
  <c r="Z993" i="1"/>
  <c r="Z26" i="1"/>
  <c r="Z816" i="1"/>
  <c r="Z1016" i="1"/>
  <c r="Z489" i="1"/>
  <c r="Z71" i="1"/>
  <c r="AA71" i="1"/>
  <c r="AA744" i="1"/>
  <c r="Z646" i="1"/>
  <c r="Z471" i="1"/>
  <c r="AA918" i="1"/>
  <c r="AA390" i="1"/>
  <c r="AA1050" i="1"/>
  <c r="Z10" i="1"/>
  <c r="Z857" i="1"/>
  <c r="Z438" i="1"/>
  <c r="Z493" i="1"/>
  <c r="AA638" i="1"/>
  <c r="AA547" i="1"/>
  <c r="AA66" i="1"/>
  <c r="Z164" i="1"/>
  <c r="Z627" i="1"/>
  <c r="Z38" i="1"/>
  <c r="Z385" i="1"/>
  <c r="Z15" i="1"/>
  <c r="Z141" i="1"/>
  <c r="Z1052" i="1"/>
  <c r="AA418" i="1"/>
  <c r="AA180" i="1"/>
  <c r="AA895" i="1"/>
  <c r="Z883" i="1"/>
  <c r="Z691" i="1"/>
  <c r="Z903" i="1"/>
  <c r="Z226" i="1"/>
  <c r="Z444" i="1"/>
  <c r="AA339" i="1"/>
  <c r="AA414" i="1"/>
  <c r="AA1018" i="1"/>
  <c r="AA192" i="1"/>
  <c r="Z867" i="1"/>
  <c r="AA8" i="1"/>
  <c r="Z8" i="1"/>
  <c r="AA729" i="1"/>
  <c r="Z729" i="1"/>
  <c r="AA737" i="1"/>
  <c r="AA61" i="1"/>
  <c r="AA655" i="1"/>
  <c r="AA403" i="1"/>
  <c r="AA582" i="1"/>
  <c r="AA740" i="1"/>
  <c r="AA564" i="1"/>
  <c r="AA719" i="1"/>
  <c r="AA498" i="1"/>
  <c r="Z314" i="1"/>
  <c r="AA297" i="1"/>
  <c r="Z297" i="1"/>
  <c r="AA955" i="1"/>
  <c r="AA764" i="1"/>
  <c r="AA595" i="1"/>
  <c r="AA519" i="1"/>
  <c r="AA360" i="1"/>
  <c r="AA48" i="1"/>
  <c r="AA351" i="1"/>
  <c r="AA330" i="1"/>
  <c r="AA761" i="1"/>
  <c r="AA1026" i="1"/>
  <c r="AA487" i="1"/>
  <c r="AA1012" i="1"/>
  <c r="AA674" i="1"/>
  <c r="AA712" i="1"/>
  <c r="AA317" i="1"/>
  <c r="AA1044" i="1"/>
  <c r="AA593" i="1"/>
  <c r="AA207" i="1"/>
  <c r="AA725" i="1"/>
  <c r="AA291" i="1"/>
  <c r="AA167" i="1"/>
  <c r="AA791" i="1"/>
  <c r="AA227" i="1"/>
  <c r="AA656" i="1"/>
  <c r="AA733" i="1"/>
  <c r="AA797" i="1"/>
  <c r="AA578" i="1"/>
  <c r="AA515" i="1"/>
  <c r="AA1062" i="1"/>
  <c r="AA952" i="1"/>
  <c r="AA732" i="1"/>
  <c r="AA490" i="1"/>
  <c r="AA265" i="1"/>
  <c r="AA972" i="1"/>
  <c r="AA784" i="1"/>
  <c r="AA505" i="1"/>
  <c r="AA170" i="1"/>
  <c r="AA717" i="1"/>
  <c r="AA996" i="1"/>
  <c r="AA423" i="1"/>
  <c r="AA31" i="1"/>
  <c r="Z518" i="1"/>
  <c r="Z386" i="1"/>
  <c r="Z622" i="1"/>
  <c r="Z488" i="1"/>
  <c r="Z881" i="1"/>
  <c r="Z586" i="1"/>
  <c r="Z309" i="1"/>
  <c r="Z824" i="1"/>
  <c r="Z884" i="1"/>
  <c r="Z275" i="1"/>
  <c r="Z55" i="1"/>
  <c r="Z213" i="1"/>
  <c r="Z356" i="1"/>
  <c r="Z340" i="1"/>
  <c r="AA371" i="1"/>
  <c r="AA657" i="1"/>
  <c r="AA485" i="1"/>
  <c r="AA32" i="1"/>
  <c r="Z688" i="1"/>
  <c r="Z496" i="1"/>
  <c r="AA975" i="1"/>
  <c r="Z975" i="1"/>
  <c r="AA923" i="1"/>
  <c r="AA765" i="1"/>
  <c r="AA563" i="1"/>
  <c r="AA251" i="1"/>
  <c r="AA165" i="1"/>
  <c r="AA294" i="1"/>
  <c r="AA355" i="1"/>
  <c r="AA16" i="1"/>
  <c r="AA709" i="1"/>
  <c r="AA909" i="1"/>
  <c r="AA990" i="1"/>
  <c r="AA873" i="1"/>
  <c r="AA699" i="1"/>
  <c r="AA258" i="1"/>
  <c r="AA760" i="1"/>
  <c r="AA59" i="1"/>
  <c r="AA811" i="1"/>
  <c r="AA793" i="1"/>
  <c r="AA891" i="1"/>
  <c r="AA608" i="1"/>
  <c r="AA1020" i="1"/>
  <c r="AA949" i="1"/>
  <c r="AA739" i="1"/>
  <c r="AA336" i="1"/>
  <c r="AA864" i="1"/>
  <c r="AA591" i="1"/>
  <c r="AA762" i="1"/>
  <c r="Z963" i="1"/>
  <c r="Z573" i="1"/>
  <c r="Z804" i="1"/>
  <c r="Z491" i="1"/>
  <c r="Z835" i="1"/>
  <c r="Z600" i="1"/>
  <c r="Z316" i="1"/>
  <c r="Z110" i="1"/>
  <c r="Z560" i="1"/>
  <c r="Z67" i="1"/>
  <c r="Z890" i="1"/>
  <c r="Z948" i="1"/>
  <c r="Z860" i="1"/>
  <c r="Z359" i="1"/>
  <c r="Z199" i="1"/>
  <c r="Z425" i="1"/>
  <c r="Z90" i="1"/>
  <c r="Z261" i="1"/>
  <c r="Z681" i="1"/>
  <c r="Z473" i="1"/>
  <c r="Z348" i="1"/>
  <c r="Z223" i="1"/>
  <c r="Z189" i="1"/>
  <c r="Z282" i="1"/>
  <c r="Z965" i="1"/>
  <c r="Z800" i="1"/>
  <c r="Z544" i="1"/>
  <c r="AA945" i="1"/>
  <c r="Z945" i="1"/>
  <c r="AA603" i="1"/>
  <c r="AA675" i="1"/>
  <c r="AA678" i="1"/>
  <c r="AA405" i="1"/>
  <c r="AA503" i="1"/>
  <c r="Z28" i="1"/>
  <c r="Z286" i="1"/>
  <c r="Z375" i="1"/>
  <c r="Z127" i="1"/>
  <c r="Z341" i="1"/>
  <c r="AA171" i="1"/>
  <c r="Z171" i="1"/>
  <c r="AA510" i="1"/>
  <c r="AA565" i="1"/>
  <c r="AA512" i="1"/>
  <c r="AA301" i="1"/>
  <c r="AA198" i="1"/>
  <c r="AA168" i="1"/>
  <c r="AA906" i="1"/>
  <c r="AA1043" i="1"/>
  <c r="AA727" i="1"/>
  <c r="AA413" i="1"/>
  <c r="AA786" i="1"/>
  <c r="AA868" i="1"/>
  <c r="AA1014" i="1"/>
  <c r="AA557" i="1"/>
  <c r="AA162" i="1"/>
  <c r="AA613" i="1"/>
  <c r="AA636" i="1"/>
  <c r="AA54" i="1"/>
  <c r="AA979" i="1"/>
  <c r="AA561" i="1"/>
  <c r="AA235" i="1"/>
  <c r="Z307" i="1"/>
  <c r="Z546" i="1"/>
  <c r="Z37" i="1"/>
  <c r="Z143" i="1"/>
  <c r="Z1028" i="1"/>
  <c r="Z445" i="1"/>
  <c r="Z285" i="1"/>
  <c r="Z380" i="1"/>
  <c r="Z49" i="1"/>
  <c r="Z357" i="1"/>
  <c r="Z853" i="1"/>
  <c r="Z763" i="1"/>
  <c r="Z472" i="1"/>
  <c r="Z172" i="1"/>
  <c r="Z217" i="1"/>
  <c r="Z738" i="1"/>
  <c r="Z534" i="1"/>
  <c r="Z958" i="1"/>
  <c r="Z542" i="1"/>
  <c r="Z232" i="1"/>
  <c r="Z271" i="1"/>
  <c r="AA686" i="1"/>
  <c r="AA1013" i="1"/>
  <c r="AA1057" i="1"/>
  <c r="AA734" i="1"/>
  <c r="AA262" i="1"/>
  <c r="AA639" i="1"/>
  <c r="AA215" i="1"/>
  <c r="AA549" i="1"/>
  <c r="Z549" i="1"/>
  <c r="AA312" i="1"/>
  <c r="AA381" i="1"/>
  <c r="AA202" i="1"/>
  <c r="AA854" i="1"/>
  <c r="AA673" i="1"/>
  <c r="AA822" i="1"/>
  <c r="AA552" i="1"/>
  <c r="AA475" i="1"/>
  <c r="AA912" i="1"/>
  <c r="AA626" i="1"/>
  <c r="AA273" i="1"/>
  <c r="AA858" i="1"/>
  <c r="AA1015" i="1"/>
  <c r="AA373" i="1"/>
  <c r="Z268" i="1"/>
  <c r="Z711" i="1"/>
  <c r="Z538" i="1"/>
  <c r="Z81" i="1"/>
  <c r="AA869" i="1"/>
  <c r="Z869" i="1"/>
  <c r="AA44" i="1"/>
  <c r="Z44" i="1"/>
  <c r="AA263" i="1"/>
  <c r="Z263" i="1"/>
  <c r="AA900" i="1"/>
  <c r="Z900" i="1"/>
  <c r="Z848" i="1"/>
  <c r="Z569" i="1"/>
  <c r="Z581" i="1"/>
  <c r="Z103" i="1"/>
  <c r="Z319" i="1"/>
  <c r="Z659" i="1"/>
  <c r="AA422" i="1"/>
  <c r="AA11" i="1"/>
  <c r="AA536" i="1"/>
  <c r="AA788" i="1"/>
  <c r="AA1000" i="1"/>
  <c r="AA871" i="1"/>
  <c r="AA592" i="1"/>
  <c r="AA254" i="1"/>
  <c r="AA42" i="1"/>
  <c r="AA904" i="1"/>
  <c r="AA648" i="1"/>
  <c r="AA994" i="1"/>
  <c r="AA63" i="1"/>
  <c r="AA983" i="1"/>
  <c r="AA575" i="1"/>
  <c r="AA323" i="1"/>
  <c r="Z922" i="1"/>
  <c r="Z558" i="1"/>
  <c r="Z310" i="1"/>
  <c r="Z779" i="1"/>
  <c r="Z147" i="1"/>
  <c r="Z439" i="1"/>
  <c r="Z201" i="1"/>
  <c r="Z331" i="1"/>
  <c r="Z497" i="1"/>
  <c r="Z494" i="1"/>
  <c r="Z944" i="1"/>
  <c r="Z774" i="1"/>
  <c r="Z354" i="1"/>
  <c r="Z43" i="1"/>
  <c r="Z914" i="1"/>
  <c r="Z1023" i="1"/>
  <c r="Z705" i="1"/>
  <c r="Z264" i="1"/>
  <c r="Z454" i="1"/>
  <c r="Z74" i="1"/>
  <c r="Z991" i="1"/>
  <c r="Z679" i="1"/>
  <c r="Z228" i="1"/>
  <c r="AA670" i="1"/>
  <c r="Z684" i="1"/>
  <c r="Z344" i="1"/>
  <c r="Z735" i="1"/>
  <c r="Z210" i="1"/>
  <c r="Z609" i="1"/>
  <c r="Z598" i="1"/>
  <c r="Z389" i="1"/>
  <c r="Z692" i="1"/>
  <c r="Z402" i="1"/>
  <c r="Z1022" i="1"/>
  <c r="Z730" i="1"/>
  <c r="Z517" i="1"/>
  <c r="Z108" i="1"/>
  <c r="Z617" i="1"/>
  <c r="Z374" i="1"/>
  <c r="Z718" i="1"/>
  <c r="Z384" i="1"/>
  <c r="Z806" i="1"/>
  <c r="Z99" i="1"/>
  <c r="Z999" i="1"/>
  <c r="Z810" i="1"/>
  <c r="Z492" i="1"/>
  <c r="Z728" i="1"/>
  <c r="Z394" i="1"/>
  <c r="Z882" i="1"/>
  <c r="Z205" i="1"/>
  <c r="Z778" i="1"/>
  <c r="Z179" i="1"/>
  <c r="Z829" i="1"/>
  <c r="Z178" i="1"/>
  <c r="Z962" i="1"/>
  <c r="Z1063" i="1"/>
  <c r="Z759" i="1"/>
  <c r="Z484" i="1"/>
  <c r="Z342" i="1"/>
  <c r="Z746" i="1"/>
  <c r="Z420" i="1"/>
  <c r="Z756" i="1"/>
  <c r="Z513" i="1"/>
  <c r="Z818" i="1"/>
  <c r="Z441" i="1"/>
  <c r="Z289" i="1"/>
  <c r="Z805" i="1"/>
  <c r="Z437" i="1"/>
  <c r="Z22" i="1"/>
  <c r="Z663" i="1"/>
  <c r="AA580" i="1"/>
  <c r="AA296" i="1"/>
  <c r="AA253" i="1"/>
  <c r="AA605" i="1"/>
  <c r="AA989" i="1"/>
  <c r="AA611" i="1"/>
  <c r="AA379" i="1"/>
  <c r="AA362" i="1"/>
  <c r="AA574" i="1"/>
  <c r="AA916" i="1"/>
  <c r="AA1001" i="1"/>
  <c r="AA781" i="1"/>
  <c r="AA303" i="1"/>
  <c r="AA419" i="1"/>
  <c r="AA919" i="1"/>
  <c r="AA1038" i="1"/>
  <c r="AA771" i="1"/>
  <c r="AA525" i="1"/>
  <c r="AA69" i="1"/>
  <c r="AA723" i="1"/>
  <c r="AA782" i="1"/>
  <c r="AA20" i="1"/>
  <c r="AA703" i="1"/>
  <c r="AA397" i="1"/>
  <c r="Z650" i="1"/>
  <c r="AA650" i="1"/>
  <c r="Z567" i="1"/>
  <c r="AA567" i="1"/>
  <c r="Z346" i="1"/>
  <c r="AA346" i="1"/>
  <c r="Z101" i="1"/>
  <c r="Z225" i="1"/>
  <c r="AA225" i="1"/>
  <c r="Z566" i="1"/>
  <c r="AA566" i="1"/>
  <c r="Z1017" i="1"/>
  <c r="AA1017" i="1"/>
  <c r="Z393" i="1"/>
  <c r="AA393" i="1"/>
  <c r="Z117" i="1"/>
  <c r="Z82" i="1"/>
  <c r="Z652" i="1"/>
  <c r="AA652" i="1"/>
  <c r="Z1008" i="1"/>
  <c r="AA1008" i="1"/>
  <c r="Z930" i="1"/>
  <c r="Z843" i="1"/>
  <c r="AA843" i="1"/>
  <c r="Z799" i="1"/>
  <c r="AA799" i="1"/>
  <c r="Z554" i="1"/>
  <c r="AA554" i="1"/>
  <c r="Z436" i="1"/>
  <c r="Z30" i="1"/>
  <c r="AA30" i="1"/>
  <c r="Z706" i="1"/>
  <c r="AA706" i="1"/>
  <c r="Z550" i="1"/>
  <c r="AA550" i="1"/>
  <c r="Z478" i="1"/>
  <c r="AA478" i="1"/>
  <c r="Z366" i="1"/>
  <c r="AA366" i="1"/>
  <c r="Z151" i="1"/>
  <c r="Z902" i="1"/>
  <c r="AA902" i="1"/>
  <c r="Z808" i="1"/>
  <c r="AA808" i="1"/>
  <c r="Z459" i="1"/>
  <c r="Z531" i="1"/>
  <c r="AA531" i="1"/>
  <c r="Z233" i="1"/>
  <c r="AA233" i="1"/>
  <c r="Z24" i="1"/>
  <c r="AA24" i="1"/>
  <c r="Z115" i="1"/>
  <c r="Z326" i="1"/>
  <c r="AA326" i="1"/>
  <c r="Z1004" i="1"/>
  <c r="AA1004" i="1"/>
  <c r="Z946" i="1"/>
  <c r="AA946" i="1"/>
  <c r="Z817" i="1"/>
  <c r="AA817" i="1"/>
  <c r="Z689" i="1"/>
  <c r="AA689" i="1"/>
  <c r="Z555" i="1"/>
  <c r="AA555" i="1"/>
  <c r="Z507" i="1"/>
  <c r="AA507" i="1"/>
  <c r="Z446" i="1"/>
  <c r="Z23" i="1"/>
  <c r="AA23" i="1"/>
  <c r="Z964" i="1"/>
  <c r="Z940" i="1"/>
  <c r="Z974" i="1"/>
  <c r="Z766" i="1"/>
  <c r="Z770" i="1"/>
  <c r="Z780" i="1"/>
  <c r="Z244" i="1"/>
  <c r="AA244" i="1"/>
  <c r="Z363" i="1"/>
  <c r="AA363" i="1"/>
  <c r="Z304" i="1"/>
  <c r="AA304" i="1"/>
  <c r="AA572" i="1"/>
  <c r="AA616" i="1"/>
  <c r="AA623" i="1"/>
  <c r="AA477" i="1"/>
  <c r="AA511" i="1"/>
  <c r="AA288" i="1"/>
  <c r="AA295" i="1"/>
  <c r="AA353" i="1"/>
  <c r="AA367" i="1"/>
  <c r="AA259" i="1"/>
  <c r="AA361" i="1"/>
  <c r="AA51" i="1"/>
  <c r="AA50" i="1"/>
  <c r="AA541" i="1"/>
  <c r="AA583" i="1"/>
  <c r="AA704" i="1"/>
  <c r="AA710" i="1"/>
  <c r="AA665" i="1"/>
  <c r="AA921" i="1"/>
  <c r="AA1021" i="1"/>
  <c r="AA803" i="1"/>
  <c r="AA399" i="1"/>
  <c r="AA1036" i="1"/>
  <c r="AA997" i="1"/>
  <c r="AA942" i="1"/>
  <c r="AA880" i="1"/>
  <c r="AA845" i="1"/>
  <c r="AA702" i="1"/>
  <c r="AA736" i="1"/>
  <c r="AA713" i="1"/>
  <c r="AA594" i="1"/>
  <c r="AA587" i="1"/>
  <c r="AA654" i="1"/>
  <c r="AA358" i="1"/>
  <c r="AA338" i="1"/>
  <c r="AA45" i="1"/>
  <c r="AA980" i="1"/>
  <c r="AA898" i="1"/>
  <c r="AA677" i="1"/>
  <c r="AA509" i="1"/>
  <c r="AA174" i="1"/>
  <c r="AA182" i="1"/>
  <c r="AA206" i="1"/>
  <c r="AA801" i="1"/>
  <c r="AA631" i="1"/>
  <c r="AA501" i="1"/>
  <c r="AA376" i="1"/>
  <c r="AA203" i="1"/>
  <c r="AA25" i="1"/>
  <c r="AA856" i="1"/>
  <c r="AA163" i="1"/>
  <c r="AA36" i="1"/>
  <c r="AA676" i="1"/>
  <c r="AA231" i="1"/>
  <c r="AA532" i="1"/>
  <c r="AA276" i="1"/>
  <c r="AA14" i="1"/>
  <c r="AA789" i="1"/>
  <c r="AA352" i="1"/>
  <c r="AA166" i="1"/>
  <c r="AA701" i="1"/>
  <c r="AA411" i="1"/>
  <c r="AA614" i="1"/>
  <c r="AA970" i="1"/>
  <c r="AA907" i="1"/>
  <c r="AA428" i="1"/>
  <c r="AA660" i="1"/>
  <c r="AA1059" i="1"/>
  <c r="AA1037" i="1"/>
  <c r="AA1058" i="1"/>
  <c r="AA947" i="1"/>
  <c r="AA968" i="1"/>
  <c r="AA840" i="1"/>
  <c r="AA878" i="1"/>
  <c r="AA865" i="1"/>
  <c r="AA748" i="1"/>
  <c r="AA747" i="1"/>
  <c r="AA604" i="1"/>
  <c r="AA588" i="1"/>
  <c r="AA499" i="1"/>
  <c r="AA523" i="1"/>
  <c r="AA350" i="1"/>
  <c r="AA327" i="1"/>
  <c r="AA337" i="1"/>
  <c r="AA343" i="1"/>
  <c r="AA284" i="1"/>
  <c r="AA349" i="1"/>
  <c r="AA1056" i="1"/>
  <c r="AA819" i="1"/>
  <c r="AA597" i="1"/>
  <c r="AA221" i="1"/>
  <c r="AA773" i="1"/>
  <c r="AA200" i="1"/>
  <c r="AA851" i="1"/>
  <c r="AA662" i="1"/>
  <c r="AA1048" i="1"/>
  <c r="AA1039" i="1"/>
  <c r="AA971" i="1"/>
  <c r="AA841" i="1"/>
  <c r="AA847" i="1"/>
  <c r="AA745" i="1"/>
</calcChain>
</file>

<file path=xl/sharedStrings.xml><?xml version="1.0" encoding="utf-8"?>
<sst xmlns="http://schemas.openxmlformats.org/spreadsheetml/2006/main" count="6512" uniqueCount="1808">
  <si>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</si>
  <si>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</si>
  <si>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</si>
  <si>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</si>
  <si>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</si>
  <si>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</si>
  <si>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</si>
  <si>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</si>
  <si>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</si>
  <si>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</si>
  <si>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</si>
  <si>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</si>
  <si>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</si>
  <si>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</si>
  <si>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</si>
  <si>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</si>
  <si>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</si>
  <si>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</si>
  <si>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</si>
  <si>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</si>
  <si>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</si>
  <si>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</si>
  <si>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М</t>
  </si>
  <si>
    <t>Егор</t>
  </si>
  <si>
    <t>Андреевич</t>
  </si>
  <si>
    <t>Русский язык</t>
  </si>
  <si>
    <t>«20» октября 2022 г.</t>
  </si>
  <si>
    <t>ж</t>
  </si>
  <si>
    <t>Кошелева</t>
  </si>
  <si>
    <t>Анна</t>
  </si>
  <si>
    <t>Олеговна</t>
  </si>
  <si>
    <t>Р0401</t>
  </si>
  <si>
    <t>Барнабова</t>
  </si>
  <si>
    <t>Эмилевна</t>
  </si>
  <si>
    <t>Р0402</t>
  </si>
  <si>
    <t>Кудряшова</t>
  </si>
  <si>
    <t>Екатерина</t>
  </si>
  <si>
    <t>Сергеевна</t>
  </si>
  <si>
    <t>Р0403</t>
  </si>
  <si>
    <t>Котюнина</t>
  </si>
  <si>
    <t>Эвелина</t>
  </si>
  <si>
    <t>Р0404</t>
  </si>
  <si>
    <t>м</t>
  </si>
  <si>
    <t>Гуров</t>
  </si>
  <si>
    <t>Роман</t>
  </si>
  <si>
    <t>Владиславович</t>
  </si>
  <si>
    <t>Р0405</t>
  </si>
  <si>
    <t>Максимов</t>
  </si>
  <si>
    <t>Макар</t>
  </si>
  <si>
    <t>Максимович</t>
  </si>
  <si>
    <t>Р0406</t>
  </si>
  <si>
    <t>Дружечков</t>
  </si>
  <si>
    <t>Родион</t>
  </si>
  <si>
    <t>Борисович</t>
  </si>
  <si>
    <t>Р0407</t>
  </si>
  <si>
    <t>Самойлов</t>
  </si>
  <si>
    <t>Алексаандрович</t>
  </si>
  <si>
    <t>Р0408</t>
  </si>
  <si>
    <t>Смирнова</t>
  </si>
  <si>
    <t>Таисия</t>
  </si>
  <si>
    <t>Александровна</t>
  </si>
  <si>
    <t>Р0409</t>
  </si>
  <si>
    <t>Карасева</t>
  </si>
  <si>
    <t>Мария</t>
  </si>
  <si>
    <t>Владимировна</t>
  </si>
  <si>
    <t>Р0410</t>
  </si>
  <si>
    <t>Атаков</t>
  </si>
  <si>
    <t>Дмитрий</t>
  </si>
  <si>
    <t>Сергеевич</t>
  </si>
  <si>
    <t>Р0411</t>
  </si>
  <si>
    <t>Гришан</t>
  </si>
  <si>
    <t>Артем</t>
  </si>
  <si>
    <t>Антонович</t>
  </si>
  <si>
    <t>Р0412</t>
  </si>
  <si>
    <t>Чеснокова</t>
  </si>
  <si>
    <t>Елизавета</t>
  </si>
  <si>
    <t>Юрьевна</t>
  </si>
  <si>
    <t>Р0501</t>
  </si>
  <si>
    <t>Горшков</t>
  </si>
  <si>
    <t>Семен</t>
  </si>
  <si>
    <t>Р0502</t>
  </si>
  <si>
    <t>Савченков</t>
  </si>
  <si>
    <t>Иван</t>
  </si>
  <si>
    <t>Алексеевич</t>
  </si>
  <si>
    <t>Р0503</t>
  </si>
  <si>
    <t>Великанов</t>
  </si>
  <si>
    <t>Матвей</t>
  </si>
  <si>
    <t>Р0504</t>
  </si>
  <si>
    <t>Касаткина</t>
  </si>
  <si>
    <t>Р0505</t>
  </si>
  <si>
    <t>Кирзина</t>
  </si>
  <si>
    <t>Карина</t>
  </si>
  <si>
    <t>Ильинична</t>
  </si>
  <si>
    <t>Р0506</t>
  </si>
  <si>
    <t>Цепкова</t>
  </si>
  <si>
    <t>Лилия</t>
  </si>
  <si>
    <t>Евгеньевна</t>
  </si>
  <si>
    <t>Р0507</t>
  </si>
  <si>
    <t>Горюнова</t>
  </si>
  <si>
    <t>Варвара</t>
  </si>
  <si>
    <t>Артемовна</t>
  </si>
  <si>
    <t>Р0508</t>
  </si>
  <si>
    <t>Солдатченко</t>
  </si>
  <si>
    <t>Захар</t>
  </si>
  <si>
    <t>Р0509</t>
  </si>
  <si>
    <t>Меньшова</t>
  </si>
  <si>
    <t>Р0510</t>
  </si>
  <si>
    <t>Лисицын</t>
  </si>
  <si>
    <t>Максим</t>
  </si>
  <si>
    <t>Павлович</t>
  </si>
  <si>
    <t>Р0511</t>
  </si>
  <si>
    <t>Соколов</t>
  </si>
  <si>
    <t>Андрей</t>
  </si>
  <si>
    <t>Юрьевич</t>
  </si>
  <si>
    <t>Р0513</t>
  </si>
  <si>
    <t>Миронова</t>
  </si>
  <si>
    <t>Полина</t>
  </si>
  <si>
    <t>Р0514</t>
  </si>
  <si>
    <t>Будаева</t>
  </si>
  <si>
    <t>Анастасия</t>
  </si>
  <si>
    <t>Р0515</t>
  </si>
  <si>
    <t>Ардентова</t>
  </si>
  <si>
    <t>Р0516</t>
  </si>
  <si>
    <t>Матющенко</t>
  </si>
  <si>
    <t>Алексеевна</t>
  </si>
  <si>
    <t>Р0517</t>
  </si>
  <si>
    <t>Хачатрян</t>
  </si>
  <si>
    <t>Ирина</t>
  </si>
  <si>
    <t>Вааговна</t>
  </si>
  <si>
    <t>Р0518</t>
  </si>
  <si>
    <t>Фантаева</t>
  </si>
  <si>
    <t>Оксана</t>
  </si>
  <si>
    <t>Р0519</t>
  </si>
  <si>
    <t>Бабакова</t>
  </si>
  <si>
    <t>Лидия</t>
  </si>
  <si>
    <t>Дмитриевна</t>
  </si>
  <si>
    <t>Р0520</t>
  </si>
  <si>
    <t>Федотова</t>
  </si>
  <si>
    <t>Р0521</t>
  </si>
  <si>
    <t>Аветисян</t>
  </si>
  <si>
    <t>Мариам</t>
  </si>
  <si>
    <t>Нверовна</t>
  </si>
  <si>
    <t>Р0522</t>
  </si>
  <si>
    <t>Брагин</t>
  </si>
  <si>
    <t>Даниил</t>
  </si>
  <si>
    <t>Михайлович</t>
  </si>
  <si>
    <t>Р0601</t>
  </si>
  <si>
    <t>Александра</t>
  </si>
  <si>
    <t>Ивановна</t>
  </si>
  <si>
    <t>Р0602</t>
  </si>
  <si>
    <t xml:space="preserve">Емелина </t>
  </si>
  <si>
    <t>Виктория</t>
  </si>
  <si>
    <t>Денисовна</t>
  </si>
  <si>
    <t>Р0603</t>
  </si>
  <si>
    <t xml:space="preserve">Саарян </t>
  </si>
  <si>
    <t>Артуровна</t>
  </si>
  <si>
    <t>Р0604</t>
  </si>
  <si>
    <t>Лызлов</t>
  </si>
  <si>
    <t>Владислав</t>
  </si>
  <si>
    <t>Васильевич</t>
  </si>
  <si>
    <t>Р0605</t>
  </si>
  <si>
    <t>Толкунова</t>
  </si>
  <si>
    <t>Викторовна</t>
  </si>
  <si>
    <t>Р0606</t>
  </si>
  <si>
    <t>Могильный</t>
  </si>
  <si>
    <t>Викторович</t>
  </si>
  <si>
    <t>Р0607</t>
  </si>
  <si>
    <t>Ганошина</t>
  </si>
  <si>
    <t>Дарья</t>
  </si>
  <si>
    <t>Михайловна</t>
  </si>
  <si>
    <t>Р0608</t>
  </si>
  <si>
    <t>Павлова</t>
  </si>
  <si>
    <t>Диана</t>
  </si>
  <si>
    <t>Игоревна</t>
  </si>
  <si>
    <t>Р0609</t>
  </si>
  <si>
    <t>Аксенова</t>
  </si>
  <si>
    <t>Р0610</t>
  </si>
  <si>
    <t>Панченко</t>
  </si>
  <si>
    <t>Камилла</t>
  </si>
  <si>
    <t>Р0611</t>
  </si>
  <si>
    <t>Мухина</t>
  </si>
  <si>
    <t>Р0612</t>
  </si>
  <si>
    <t>Клячко</t>
  </si>
  <si>
    <t>Юрий</t>
  </si>
  <si>
    <t>Никитович</t>
  </si>
  <si>
    <t>Р0613</t>
  </si>
  <si>
    <t>Волкова</t>
  </si>
  <si>
    <t>Вероника</t>
  </si>
  <si>
    <t>Р0614</t>
  </si>
  <si>
    <t>Мазурова</t>
  </si>
  <si>
    <t>Ульяна</t>
  </si>
  <si>
    <t>Р0615</t>
  </si>
  <si>
    <t>Суслова</t>
  </si>
  <si>
    <t>Максимовна</t>
  </si>
  <si>
    <t>Р0616</t>
  </si>
  <si>
    <t>Полякова</t>
  </si>
  <si>
    <t>Ксения</t>
  </si>
  <si>
    <t>Р0617</t>
  </si>
  <si>
    <t>Болдырев</t>
  </si>
  <si>
    <t>Владимир</t>
  </si>
  <si>
    <t>Александрович</t>
  </si>
  <si>
    <t>Р0618</t>
  </si>
  <si>
    <t>Сарваев</t>
  </si>
  <si>
    <t>Ильич</t>
  </si>
  <si>
    <t>Р0619</t>
  </si>
  <si>
    <t>Брындина</t>
  </si>
  <si>
    <t>Кристина</t>
  </si>
  <si>
    <t>Р0701</t>
  </si>
  <si>
    <t>Гусакова</t>
  </si>
  <si>
    <t>Анатольевна</t>
  </si>
  <si>
    <t>Р0702</t>
  </si>
  <si>
    <t>Атабалаев</t>
  </si>
  <si>
    <t>Тимур</t>
  </si>
  <si>
    <t>Р0703</t>
  </si>
  <si>
    <t>Сарычев</t>
  </si>
  <si>
    <t>Романович</t>
  </si>
  <si>
    <t>Р0704</t>
  </si>
  <si>
    <t>Догадаева</t>
  </si>
  <si>
    <t>Ярослава</t>
  </si>
  <si>
    <t>Вадимовна</t>
  </si>
  <si>
    <t>Р0705</t>
  </si>
  <si>
    <t>Ларионов</t>
  </si>
  <si>
    <t>Русланович</t>
  </si>
  <si>
    <t>Р0706</t>
  </si>
  <si>
    <t>Зубков</t>
  </si>
  <si>
    <t>Степан</t>
  </si>
  <si>
    <t>Р0707</t>
  </si>
  <si>
    <t>Сытов</t>
  </si>
  <si>
    <t>Денис</t>
  </si>
  <si>
    <t>Р0708</t>
  </si>
  <si>
    <t>Корчагин</t>
  </si>
  <si>
    <t>Р0709</t>
  </si>
  <si>
    <t>Козлова</t>
  </si>
  <si>
    <t>Р0801</t>
  </si>
  <si>
    <t>Мхоян</t>
  </si>
  <si>
    <t>Инеса</t>
  </si>
  <si>
    <t>Норайровна</t>
  </si>
  <si>
    <t>Р0802</t>
  </si>
  <si>
    <t>Стась</t>
  </si>
  <si>
    <t>Матрона</t>
  </si>
  <si>
    <t>Р0803</t>
  </si>
  <si>
    <t>Головко</t>
  </si>
  <si>
    <t>Р0804</t>
  </si>
  <si>
    <t>Уварова-Корюгина Кира</t>
  </si>
  <si>
    <t>Р0805</t>
  </si>
  <si>
    <t>Елизарова</t>
  </si>
  <si>
    <t>Андриановна</t>
  </si>
  <si>
    <t>Р0806</t>
  </si>
  <si>
    <t>Музыченко</t>
  </si>
  <si>
    <t>Р0807</t>
  </si>
  <si>
    <t>Георгиевна</t>
  </si>
  <si>
    <t>Р0808</t>
  </si>
  <si>
    <t>Мартынов</t>
  </si>
  <si>
    <t>Р0901</t>
  </si>
  <si>
    <t>Лебедев</t>
  </si>
  <si>
    <t>Игоревич</t>
  </si>
  <si>
    <t>Р0902</t>
  </si>
  <si>
    <t>Рубан</t>
  </si>
  <si>
    <t>Кира</t>
  </si>
  <si>
    <t>Андреевна</t>
  </si>
  <si>
    <t>Р0903</t>
  </si>
  <si>
    <t>Лукьянова</t>
  </si>
  <si>
    <t>Р0904</t>
  </si>
  <si>
    <t>Миловидова</t>
  </si>
  <si>
    <t>Наталия</t>
  </si>
  <si>
    <t>Р0905</t>
  </si>
  <si>
    <t>Иванов</t>
  </si>
  <si>
    <t>Р0906</t>
  </si>
  <si>
    <t>Яковлева</t>
  </si>
  <si>
    <t>Р0907</t>
  </si>
  <si>
    <t>Уваров                    Илья</t>
  </si>
  <si>
    <t>Анатольевич</t>
  </si>
  <si>
    <t>Р0908</t>
  </si>
  <si>
    <t>Клюева</t>
  </si>
  <si>
    <t>София</t>
  </si>
  <si>
    <t>Р0909</t>
  </si>
  <si>
    <t>Болдырева</t>
  </si>
  <si>
    <t>Владислава</t>
  </si>
  <si>
    <t>Р0910</t>
  </si>
  <si>
    <t>Анахасян</t>
  </si>
  <si>
    <t>Севак</t>
  </si>
  <si>
    <t>Артурович</t>
  </si>
  <si>
    <t>Р0911</t>
  </si>
  <si>
    <t>Зарайский</t>
  </si>
  <si>
    <t>Дмитриевич</t>
  </si>
  <si>
    <t>Р0912</t>
  </si>
  <si>
    <t>Гулян</t>
  </si>
  <si>
    <t>Марат</t>
  </si>
  <si>
    <t>Севакович</t>
  </si>
  <si>
    <t>Р0913</t>
  </si>
  <si>
    <t>Зизин</t>
  </si>
  <si>
    <t>Владимирович</t>
  </si>
  <si>
    <t>Р0914</t>
  </si>
  <si>
    <t>Казанкова</t>
  </si>
  <si>
    <t>Арина</t>
  </si>
  <si>
    <t>Р1001</t>
  </si>
  <si>
    <t>Вавейкова</t>
  </si>
  <si>
    <t>Р1002</t>
  </si>
  <si>
    <t>Ивочкина</t>
  </si>
  <si>
    <t>Р1003</t>
  </si>
  <si>
    <t>Осипова</t>
  </si>
  <si>
    <t>Валерия</t>
  </si>
  <si>
    <t>Павловна</t>
  </si>
  <si>
    <t>Р1004</t>
  </si>
  <si>
    <t>Миронов</t>
  </si>
  <si>
    <t>Р1005</t>
  </si>
  <si>
    <t>Демидова</t>
  </si>
  <si>
    <t>Р1006</t>
  </si>
  <si>
    <t>Зубова</t>
  </si>
  <si>
    <t>Р1007</t>
  </si>
  <si>
    <t>Еремина</t>
  </si>
  <si>
    <t>Юлия</t>
  </si>
  <si>
    <t>Р1008</t>
  </si>
  <si>
    <t>Хрипина</t>
  </si>
  <si>
    <t>Дарина</t>
  </si>
  <si>
    <t>Р1009</t>
  </si>
  <si>
    <t>Антошин</t>
  </si>
  <si>
    <t>Р1010</t>
  </si>
  <si>
    <t>Мещеряков</t>
  </si>
  <si>
    <t>Ярослав</t>
  </si>
  <si>
    <t>Р1011</t>
  </si>
  <si>
    <t>Захряпина</t>
  </si>
  <si>
    <t>Николаевна</t>
  </si>
  <si>
    <t>Р1012</t>
  </si>
  <si>
    <t>Потапов</t>
  </si>
  <si>
    <t>Никита</t>
  </si>
  <si>
    <t>Р1013</t>
  </si>
  <si>
    <t>Фомин</t>
  </si>
  <si>
    <t>Р1014</t>
  </si>
  <si>
    <t>Р1101</t>
  </si>
  <si>
    <t>Окопная</t>
  </si>
  <si>
    <t>Р1102</t>
  </si>
  <si>
    <t>Волков</t>
  </si>
  <si>
    <t>Р1103</t>
  </si>
  <si>
    <t>Лазарева</t>
  </si>
  <si>
    <t>Татьяна</t>
  </si>
  <si>
    <t>Р1104</t>
  </si>
  <si>
    <t>Орлов</t>
  </si>
  <si>
    <t>Клим</t>
  </si>
  <si>
    <t>Р1105</t>
  </si>
  <si>
    <t>Палакян</t>
  </si>
  <si>
    <t>Тигран</t>
  </si>
  <si>
    <t>Валерикович</t>
  </si>
  <si>
    <t>Р1106</t>
  </si>
  <si>
    <t>Разина</t>
  </si>
  <si>
    <t>Алина</t>
  </si>
  <si>
    <t>Р1107</t>
  </si>
  <si>
    <t>Охапкина</t>
  </si>
  <si>
    <t>Р1108</t>
  </si>
  <si>
    <t>Дзись</t>
  </si>
  <si>
    <t>Любовь</t>
  </si>
  <si>
    <t>Р1109</t>
  </si>
  <si>
    <t>Шамилова</t>
  </si>
  <si>
    <t>Вугаровна</t>
  </si>
  <si>
    <t>Р1110</t>
  </si>
  <si>
    <t>Кряжова</t>
  </si>
  <si>
    <t>Р1111</t>
  </si>
  <si>
    <t>Свиридова</t>
  </si>
  <si>
    <t>Р1112</t>
  </si>
  <si>
    <t>Р1113</t>
  </si>
  <si>
    <t>Алексей</t>
  </si>
  <si>
    <t>Олегович</t>
  </si>
  <si>
    <t>Р1114</t>
  </si>
  <si>
    <t xml:space="preserve">Романов </t>
  </si>
  <si>
    <t>Вячеслав</t>
  </si>
  <si>
    <t>Николаевич</t>
  </si>
  <si>
    <t>Суровегин</t>
  </si>
  <si>
    <t>Виктор</t>
  </si>
  <si>
    <t>Минаев</t>
  </si>
  <si>
    <t>Михаил</t>
  </si>
  <si>
    <t>Борисов</t>
  </si>
  <si>
    <t>Пётр</t>
  </si>
  <si>
    <t>Еретин</t>
  </si>
  <si>
    <t>Святослав</t>
  </si>
  <si>
    <t>Цыпкина</t>
  </si>
  <si>
    <t>Олеся</t>
  </si>
  <si>
    <t>Вячеславовна</t>
  </si>
  <si>
    <t>Попов</t>
  </si>
  <si>
    <t>Кирилл</t>
  </si>
  <si>
    <t>Синяков</t>
  </si>
  <si>
    <t>Егорова</t>
  </si>
  <si>
    <t>Ананьев</t>
  </si>
  <si>
    <t>Артём</t>
  </si>
  <si>
    <t xml:space="preserve">Михайловская </t>
  </si>
  <si>
    <t>Вербицкая</t>
  </si>
  <si>
    <t>Ж</t>
  </si>
  <si>
    <t>Одинаева</t>
  </si>
  <si>
    <t>Марям</t>
  </si>
  <si>
    <t>Тохиршоевна</t>
  </si>
  <si>
    <t>Кучарихина</t>
  </si>
  <si>
    <t>Антоновна</t>
  </si>
  <si>
    <t>Скворцова</t>
  </si>
  <si>
    <t>Воробьева</t>
  </si>
  <si>
    <t>Штефан</t>
  </si>
  <si>
    <t>Денисович</t>
  </si>
  <si>
    <t>Короткова</t>
  </si>
  <si>
    <t>Насыров</t>
  </si>
  <si>
    <t>Абдул</t>
  </si>
  <si>
    <t>Курбанович</t>
  </si>
  <si>
    <t>Серухов</t>
  </si>
  <si>
    <t>Мирослав</t>
  </si>
  <si>
    <t>Заулин</t>
  </si>
  <si>
    <t>Леонид</t>
  </si>
  <si>
    <t>Евгеньевич</t>
  </si>
  <si>
    <t>Сафарова</t>
  </si>
  <si>
    <t>Бибиоиша</t>
  </si>
  <si>
    <t>Сафаралиевна</t>
  </si>
  <si>
    <t>Глушкова</t>
  </si>
  <si>
    <t>Маргарита</t>
  </si>
  <si>
    <t>Валерьевна</t>
  </si>
  <si>
    <t>Таскаев</t>
  </si>
  <si>
    <t>Николай</t>
  </si>
  <si>
    <t>Урунов</t>
  </si>
  <si>
    <t>Самандар</t>
  </si>
  <si>
    <t>Аббосович</t>
  </si>
  <si>
    <t>Р0413</t>
  </si>
  <si>
    <t>Борисова</t>
  </si>
  <si>
    <t>Надежда</t>
  </si>
  <si>
    <t>Р0414</t>
  </si>
  <si>
    <t>Федорова</t>
  </si>
  <si>
    <t>Ариадна</t>
  </si>
  <si>
    <t>Р0415</t>
  </si>
  <si>
    <t>Муравьева</t>
  </si>
  <si>
    <t>Р0416</t>
  </si>
  <si>
    <t>Санникова</t>
  </si>
  <si>
    <t>Р0417</t>
  </si>
  <si>
    <t>Фролова</t>
  </si>
  <si>
    <t>Р0418</t>
  </si>
  <si>
    <t>Лупп</t>
  </si>
  <si>
    <t>Валентина</t>
  </si>
  <si>
    <t>Васильевна</t>
  </si>
  <si>
    <t>Р0419</t>
  </si>
  <si>
    <t>Строгонов</t>
  </si>
  <si>
    <t>Р0420</t>
  </si>
  <si>
    <t>Титков</t>
  </si>
  <si>
    <t>Александр</t>
  </si>
  <si>
    <t>Р0421</t>
  </si>
  <si>
    <t>Р0422</t>
  </si>
  <si>
    <t>Пинтилий</t>
  </si>
  <si>
    <t>Влад</t>
  </si>
  <si>
    <t>Р0423</t>
  </si>
  <si>
    <t>Моисеев</t>
  </si>
  <si>
    <t>Сергей</t>
  </si>
  <si>
    <t>Р0424</t>
  </si>
  <si>
    <t>Лысенко</t>
  </si>
  <si>
    <t>Константин</t>
  </si>
  <si>
    <t>Великанова</t>
  </si>
  <si>
    <t>Пузанов</t>
  </si>
  <si>
    <t>Глушков</t>
  </si>
  <si>
    <t>Руслан</t>
  </si>
  <si>
    <t>Валерьевич</t>
  </si>
  <si>
    <t xml:space="preserve">Финогенов </t>
  </si>
  <si>
    <t>Ярославович</t>
  </si>
  <si>
    <t>Щербаков</t>
  </si>
  <si>
    <t>Енаев</t>
  </si>
  <si>
    <t>Лымарчук</t>
  </si>
  <si>
    <t>Астахов</t>
  </si>
  <si>
    <t>Никитина</t>
  </si>
  <si>
    <t xml:space="preserve">Толков </t>
  </si>
  <si>
    <t>Струц</t>
  </si>
  <si>
    <t>Ситникова</t>
  </si>
  <si>
    <t>Людмила</t>
  </si>
  <si>
    <t>Феликсовна</t>
  </si>
  <si>
    <t>Потапова</t>
  </si>
  <si>
    <t>Евгения</t>
  </si>
  <si>
    <t>Гасанова</t>
  </si>
  <si>
    <t>Сабрина</t>
  </si>
  <si>
    <t>Азизовна</t>
  </si>
  <si>
    <t>Плакидкина</t>
  </si>
  <si>
    <t>Анжела</t>
  </si>
  <si>
    <t>Мареев</t>
  </si>
  <si>
    <t>Антонов</t>
  </si>
  <si>
    <t>Богдан</t>
  </si>
  <si>
    <t>РЯ1101</t>
  </si>
  <si>
    <t>Клюквин</t>
  </si>
  <si>
    <t>Серафим</t>
  </si>
  <si>
    <t>РЯ1102</t>
  </si>
  <si>
    <t>Микляева</t>
  </si>
  <si>
    <t>РЯ0703</t>
  </si>
  <si>
    <t>Гатальская</t>
  </si>
  <si>
    <t>РЯ0804</t>
  </si>
  <si>
    <t>Тетервак</t>
  </si>
  <si>
    <t>Валерий</t>
  </si>
  <si>
    <t>РЯ0805</t>
  </si>
  <si>
    <t>Люкшина</t>
  </si>
  <si>
    <t>РЯ0806</t>
  </si>
  <si>
    <t>Макарова</t>
  </si>
  <si>
    <t>Наталья</t>
  </si>
  <si>
    <t>РЯ0607</t>
  </si>
  <si>
    <t>Бакунов</t>
  </si>
  <si>
    <t>РЯ0608</t>
  </si>
  <si>
    <t>Медведев</t>
  </si>
  <si>
    <t>Леонидович</t>
  </si>
  <si>
    <t>РЯ0609</t>
  </si>
  <si>
    <t>Чулкина</t>
  </si>
  <si>
    <t>Серафима</t>
  </si>
  <si>
    <t>Леонидовна</t>
  </si>
  <si>
    <t>РЯ0610</t>
  </si>
  <si>
    <t>Сиренко</t>
  </si>
  <si>
    <t>Василенко</t>
  </si>
  <si>
    <t>РЯ0611</t>
  </si>
  <si>
    <t>Бычков</t>
  </si>
  <si>
    <t>РЯ0712</t>
  </si>
  <si>
    <t>Кумратова</t>
  </si>
  <si>
    <t>Родмировна</t>
  </si>
  <si>
    <t>РЯ0913</t>
  </si>
  <si>
    <t>Карпова</t>
  </si>
  <si>
    <t>Ольга</t>
  </si>
  <si>
    <t>Витальевна</t>
  </si>
  <si>
    <t>РЯ0914</t>
  </si>
  <si>
    <t>Ганшин</t>
  </si>
  <si>
    <t>РЯ0915</t>
  </si>
  <si>
    <t>Коломыцев</t>
  </si>
  <si>
    <t>РЯ0916</t>
  </si>
  <si>
    <t>Федотов</t>
  </si>
  <si>
    <t>РЯ0917</t>
  </si>
  <si>
    <t>Данилейко</t>
  </si>
  <si>
    <t>РЯ0918</t>
  </si>
  <si>
    <t>РЯ0919</t>
  </si>
  <si>
    <t>Осинина</t>
  </si>
  <si>
    <t>РЯ0920</t>
  </si>
  <si>
    <t>Валов</t>
  </si>
  <si>
    <t>РЯ0921</t>
  </si>
  <si>
    <t>Бронникова</t>
  </si>
  <si>
    <t>РЯ0922</t>
  </si>
  <si>
    <t>Третьякова</t>
  </si>
  <si>
    <t>РЯ0523</t>
  </si>
  <si>
    <t>РЯ0524</t>
  </si>
  <si>
    <t>Балашов</t>
  </si>
  <si>
    <t>Тимофей</t>
  </si>
  <si>
    <t>РЯ0525</t>
  </si>
  <si>
    <t>Усачев</t>
  </si>
  <si>
    <t>РЯ0526</t>
  </si>
  <si>
    <t>РЯ0527</t>
  </si>
  <si>
    <t>Васильев</t>
  </si>
  <si>
    <t>РЯ0528</t>
  </si>
  <si>
    <t>Будаковский</t>
  </si>
  <si>
    <t>РЯ0929</t>
  </si>
  <si>
    <t>РЯ1030</t>
  </si>
  <si>
    <t>Слепенкова</t>
  </si>
  <si>
    <t>РЯ1031</t>
  </si>
  <si>
    <t>Жарова</t>
  </si>
  <si>
    <t>Рюмшина</t>
  </si>
  <si>
    <t>Соколова</t>
  </si>
  <si>
    <t>Северина</t>
  </si>
  <si>
    <t>Алексеев</t>
  </si>
  <si>
    <t>Иванова</t>
  </si>
  <si>
    <t>Константиновна</t>
  </si>
  <si>
    <t>Паникян</t>
  </si>
  <si>
    <t>Аревик</t>
  </si>
  <si>
    <t>Сааковна</t>
  </si>
  <si>
    <t>Буров</t>
  </si>
  <si>
    <t>Алиева</t>
  </si>
  <si>
    <t>Амина</t>
  </si>
  <si>
    <t>Фаридуновна</t>
  </si>
  <si>
    <t>Сабирова</t>
  </si>
  <si>
    <t>Амира</t>
  </si>
  <si>
    <t>Арслановна</t>
  </si>
  <si>
    <t>Муратов</t>
  </si>
  <si>
    <t>Хашагулькова</t>
  </si>
  <si>
    <t>Дали</t>
  </si>
  <si>
    <t>Мусаевна</t>
  </si>
  <si>
    <t>Силова</t>
  </si>
  <si>
    <t>Горбунова</t>
  </si>
  <si>
    <t>Георгий</t>
  </si>
  <si>
    <t>Кудряшов</t>
  </si>
  <si>
    <t>Рябчук</t>
  </si>
  <si>
    <t>Евсей</t>
  </si>
  <si>
    <t>Новоженин</t>
  </si>
  <si>
    <t>Сметанина</t>
  </si>
  <si>
    <t>Маврычева</t>
  </si>
  <si>
    <t>Владиславовна</t>
  </si>
  <si>
    <t>Туркова</t>
  </si>
  <si>
    <t>Р0512</t>
  </si>
  <si>
    <t>Абраамян</t>
  </si>
  <si>
    <t>Назо</t>
  </si>
  <si>
    <t>Вагановна</t>
  </si>
  <si>
    <t>Мирошниченко</t>
  </si>
  <si>
    <t>Антонина</t>
  </si>
  <si>
    <t>Алёна</t>
  </si>
  <si>
    <t>Джафаров</t>
  </si>
  <si>
    <t>Эмиль</t>
  </si>
  <si>
    <t>Рафаэльевич</t>
  </si>
  <si>
    <t>Тихомиров</t>
  </si>
  <si>
    <t>Вадим</t>
  </si>
  <si>
    <t>Никулина</t>
  </si>
  <si>
    <t>Романовна</t>
  </si>
  <si>
    <t>Липатова</t>
  </si>
  <si>
    <t>Будилова</t>
  </si>
  <si>
    <t>Алещенко</t>
  </si>
  <si>
    <t>Савельева</t>
  </si>
  <si>
    <t>Майорова</t>
  </si>
  <si>
    <t>Алиса</t>
  </si>
  <si>
    <t>Лаврентьева</t>
  </si>
  <si>
    <t>Барышева</t>
  </si>
  <si>
    <t>Софья</t>
  </si>
  <si>
    <t>Смирнов</t>
  </si>
  <si>
    <t>Миловидов</t>
  </si>
  <si>
    <t>Клёмин</t>
  </si>
  <si>
    <t>Шишов</t>
  </si>
  <si>
    <t>Давид</t>
  </si>
  <si>
    <t>Куанышбеков</t>
  </si>
  <si>
    <t>Марсель</t>
  </si>
  <si>
    <t>Азаматович</t>
  </si>
  <si>
    <t>Безменов</t>
  </si>
  <si>
    <t>Кузьмина</t>
  </si>
  <si>
    <t>Ника</t>
  </si>
  <si>
    <t>Р0710</t>
  </si>
  <si>
    <t>Станислава</t>
  </si>
  <si>
    <t>Р0711</t>
  </si>
  <si>
    <t>Байловская</t>
  </si>
  <si>
    <t>Мирослава</t>
  </si>
  <si>
    <t>Р0712</t>
  </si>
  <si>
    <t>Шарыгин</t>
  </si>
  <si>
    <t>Р0713</t>
  </si>
  <si>
    <t>Брехунцов</t>
  </si>
  <si>
    <t>Р0714</t>
  </si>
  <si>
    <t>Полетаев</t>
  </si>
  <si>
    <t>Р0715</t>
  </si>
  <si>
    <t>Р0716</t>
  </si>
  <si>
    <t>Юшинова</t>
  </si>
  <si>
    <t>Щербакова</t>
  </si>
  <si>
    <t>Шиленко</t>
  </si>
  <si>
    <t>Елена</t>
  </si>
  <si>
    <t>Новоселова</t>
  </si>
  <si>
    <t>Зуева</t>
  </si>
  <si>
    <t>Цветкова</t>
  </si>
  <si>
    <t>Кирилловна</t>
  </si>
  <si>
    <t>Большакова</t>
  </si>
  <si>
    <t>Дьячков</t>
  </si>
  <si>
    <t>Р0809</t>
  </si>
  <si>
    <t>Кукушкин</t>
  </si>
  <si>
    <t>Р0810</t>
  </si>
  <si>
    <t>Валишин</t>
  </si>
  <si>
    <t>Рамильевич</t>
  </si>
  <si>
    <t>Р0811</t>
  </si>
  <si>
    <t>Гулак</t>
  </si>
  <si>
    <t>Евгений</t>
  </si>
  <si>
    <t>Р0812</t>
  </si>
  <si>
    <t>Шидловская</t>
  </si>
  <si>
    <t>Р0813</t>
  </si>
  <si>
    <t>Кукушкина</t>
  </si>
  <si>
    <t>Руднева</t>
  </si>
  <si>
    <t>Агапова</t>
  </si>
  <si>
    <t>Субботина</t>
  </si>
  <si>
    <t>Самойлова</t>
  </si>
  <si>
    <t>Агафонов</t>
  </si>
  <si>
    <t>Эдуардович</t>
  </si>
  <si>
    <t>Максимова</t>
  </si>
  <si>
    <t>Акулина</t>
  </si>
  <si>
    <t>Манучаровна</t>
  </si>
  <si>
    <t>Лобанов</t>
  </si>
  <si>
    <t>Сотонина</t>
  </si>
  <si>
    <t>Исчанов</t>
  </si>
  <si>
    <t>Шашкина</t>
  </si>
  <si>
    <t>Заседателев</t>
  </si>
  <si>
    <t>Стоногина</t>
  </si>
  <si>
    <t>Парфенова</t>
  </si>
  <si>
    <t>Яганшина</t>
  </si>
  <si>
    <t>Шабалин</t>
  </si>
  <si>
    <t>Фадеева</t>
  </si>
  <si>
    <t>Шепелева</t>
  </si>
  <si>
    <t>Бровко</t>
  </si>
  <si>
    <t>Ангелина</t>
  </si>
  <si>
    <t>Нещеретняя</t>
  </si>
  <si>
    <t>Чамян</t>
  </si>
  <si>
    <t>Альбертович</t>
  </si>
  <si>
    <t>Климова</t>
  </si>
  <si>
    <t>Лариса</t>
  </si>
  <si>
    <t xml:space="preserve">Дикарева </t>
  </si>
  <si>
    <t xml:space="preserve">Чевидаев </t>
  </si>
  <si>
    <t xml:space="preserve">Даниэль </t>
  </si>
  <si>
    <t>Геннадьевич</t>
  </si>
  <si>
    <t>Горюшина</t>
  </si>
  <si>
    <t xml:space="preserve">Анастасия </t>
  </si>
  <si>
    <t>Львова</t>
  </si>
  <si>
    <t>Шмяткова</t>
  </si>
  <si>
    <t>Алена</t>
  </si>
  <si>
    <t>Р0817</t>
  </si>
  <si>
    <t>Клопов</t>
  </si>
  <si>
    <t>Щекина</t>
  </si>
  <si>
    <t>Жданова</t>
  </si>
  <si>
    <t>Кулишина</t>
  </si>
  <si>
    <t>Терентьев</t>
  </si>
  <si>
    <t>Арсений</t>
  </si>
  <si>
    <t xml:space="preserve">Семенова </t>
  </si>
  <si>
    <t>Башмаков</t>
  </si>
  <si>
    <t>Василий</t>
  </si>
  <si>
    <t>Р0718</t>
  </si>
  <si>
    <t>Рогов</t>
  </si>
  <si>
    <t>Неустроев</t>
  </si>
  <si>
    <t>Тихонова</t>
  </si>
  <si>
    <t>Корнева</t>
  </si>
  <si>
    <t>Колосов</t>
  </si>
  <si>
    <t>Струкова</t>
  </si>
  <si>
    <t>Зимин</t>
  </si>
  <si>
    <t>Антон</t>
  </si>
  <si>
    <t xml:space="preserve">Козырева </t>
  </si>
  <si>
    <t>Мизиев</t>
  </si>
  <si>
    <t>Эльдар</t>
  </si>
  <si>
    <t>Тимурович</t>
  </si>
  <si>
    <t>Ларкин</t>
  </si>
  <si>
    <t>Бушуева</t>
  </si>
  <si>
    <t>Моисеева</t>
  </si>
  <si>
    <t>Рада</t>
  </si>
  <si>
    <t>РЯ0601</t>
  </si>
  <si>
    <t>Голубева</t>
  </si>
  <si>
    <t>РЯ0701</t>
  </si>
  <si>
    <t xml:space="preserve">Егорова </t>
  </si>
  <si>
    <t>РЯ0801</t>
  </si>
  <si>
    <t>РЯ0802</t>
  </si>
  <si>
    <t>Кузнецова</t>
  </si>
  <si>
    <t>Екаткрина</t>
  </si>
  <si>
    <t>РЯ0901</t>
  </si>
  <si>
    <t>Беляев</t>
  </si>
  <si>
    <t>Федор</t>
  </si>
  <si>
    <t>РЯ1001</t>
  </si>
  <si>
    <t>РЯ1002</t>
  </si>
  <si>
    <t xml:space="preserve">Зайцева </t>
  </si>
  <si>
    <t>Ряз0501</t>
  </si>
  <si>
    <t xml:space="preserve">Малхасян </t>
  </si>
  <si>
    <t xml:space="preserve">Татев </t>
  </si>
  <si>
    <t>Давидовна</t>
  </si>
  <si>
    <t>Ряз0502</t>
  </si>
  <si>
    <t>Сорокин</t>
  </si>
  <si>
    <t>Глеб</t>
  </si>
  <si>
    <t>Вячеславович</t>
  </si>
  <si>
    <t>Ряз0503</t>
  </si>
  <si>
    <t>Камышанский</t>
  </si>
  <si>
    <t xml:space="preserve">Илья </t>
  </si>
  <si>
    <t>Ряз0601</t>
  </si>
  <si>
    <t>Челышева</t>
  </si>
  <si>
    <t>Василиса</t>
  </si>
  <si>
    <t>Ряз0602</t>
  </si>
  <si>
    <t>Сорокина</t>
  </si>
  <si>
    <t>Ряз0701</t>
  </si>
  <si>
    <t>Сандро</t>
  </si>
  <si>
    <t>Давидович</t>
  </si>
  <si>
    <t>Ряз0702</t>
  </si>
  <si>
    <t>Варданян</t>
  </si>
  <si>
    <t>Элена</t>
  </si>
  <si>
    <t>Арменовна</t>
  </si>
  <si>
    <t>Ряз0703</t>
  </si>
  <si>
    <t xml:space="preserve">Павловская </t>
  </si>
  <si>
    <t>Ряз0704</t>
  </si>
  <si>
    <t>Баскакова</t>
  </si>
  <si>
    <t>Ряз0801</t>
  </si>
  <si>
    <t xml:space="preserve">Ирина </t>
  </si>
  <si>
    <t>Ряз0802</t>
  </si>
  <si>
    <t>Ряз080</t>
  </si>
  <si>
    <t>Турбина</t>
  </si>
  <si>
    <t>Ряз0901</t>
  </si>
  <si>
    <t>Ряз0902</t>
  </si>
  <si>
    <t>Неудахина</t>
  </si>
  <si>
    <t>Ряз0903</t>
  </si>
  <si>
    <t>Чернышова</t>
  </si>
  <si>
    <t>Ряз0904</t>
  </si>
  <si>
    <t>Турбин</t>
  </si>
  <si>
    <t>Ряз1001</t>
  </si>
  <si>
    <t xml:space="preserve">Тарасов </t>
  </si>
  <si>
    <t xml:space="preserve">Максим </t>
  </si>
  <si>
    <t>Ряз1101</t>
  </si>
  <si>
    <t>Земскова</t>
  </si>
  <si>
    <t>Ряз1102</t>
  </si>
  <si>
    <t>Селезнев</t>
  </si>
  <si>
    <t>Ряз1103</t>
  </si>
  <si>
    <t>Анохина</t>
  </si>
  <si>
    <t>Дроздова</t>
  </si>
  <si>
    <t>Ермакова</t>
  </si>
  <si>
    <t>Амелия</t>
  </si>
  <si>
    <t>Ершов</t>
  </si>
  <si>
    <t>Валиев</t>
  </si>
  <si>
    <t>Эльмурадович</t>
  </si>
  <si>
    <t>Калинеев</t>
  </si>
  <si>
    <t xml:space="preserve">Иванов </t>
  </si>
  <si>
    <t>Виталий</t>
  </si>
  <si>
    <t xml:space="preserve">Николаев </t>
  </si>
  <si>
    <t>Савелий</t>
  </si>
  <si>
    <t xml:space="preserve">Новоселова </t>
  </si>
  <si>
    <t xml:space="preserve">Шустров </t>
  </si>
  <si>
    <t xml:space="preserve">Хренова </t>
  </si>
  <si>
    <t xml:space="preserve">Артемьев </t>
  </si>
  <si>
    <t>Илья</t>
  </si>
  <si>
    <t xml:space="preserve">Гудков </t>
  </si>
  <si>
    <t xml:space="preserve">Зуев </t>
  </si>
  <si>
    <t>Артемий</t>
  </si>
  <si>
    <t>Артёмович</t>
  </si>
  <si>
    <t>Ильинская</t>
  </si>
  <si>
    <t>Исамудинова</t>
  </si>
  <si>
    <t>Манзурахон</t>
  </si>
  <si>
    <t>Баходировна</t>
  </si>
  <si>
    <t xml:space="preserve">Корунов </t>
  </si>
  <si>
    <t xml:space="preserve">Кукленков </t>
  </si>
  <si>
    <t xml:space="preserve">Медведева </t>
  </si>
  <si>
    <t xml:space="preserve">Моисеева </t>
  </si>
  <si>
    <t xml:space="preserve">Пичугин </t>
  </si>
  <si>
    <t>Мирон</t>
  </si>
  <si>
    <t xml:space="preserve">Сергеева </t>
  </si>
  <si>
    <t xml:space="preserve">Школина </t>
  </si>
  <si>
    <t>Р0525</t>
  </si>
  <si>
    <t>Мочернак</t>
  </si>
  <si>
    <t>Онуфриевич</t>
  </si>
  <si>
    <t>Р0526</t>
  </si>
  <si>
    <t>Демчук</t>
  </si>
  <si>
    <t>Р0528</t>
  </si>
  <si>
    <t xml:space="preserve">Уварова </t>
  </si>
  <si>
    <t>Р0529</t>
  </si>
  <si>
    <t>Карайчева</t>
  </si>
  <si>
    <t>Р0530</t>
  </si>
  <si>
    <t>Р0531</t>
  </si>
  <si>
    <t>Гарусова</t>
  </si>
  <si>
    <t>Р0532</t>
  </si>
  <si>
    <t>Кареновна</t>
  </si>
  <si>
    <t>Р0533</t>
  </si>
  <si>
    <t>Гавриленко</t>
  </si>
  <si>
    <t>Р0534</t>
  </si>
  <si>
    <t>Шишкина</t>
  </si>
  <si>
    <t>Даниловна</t>
  </si>
  <si>
    <t>Р0535</t>
  </si>
  <si>
    <t>Тихонов</t>
  </si>
  <si>
    <t>Р0536</t>
  </si>
  <si>
    <t>Гаранин</t>
  </si>
  <si>
    <t>Р0537</t>
  </si>
  <si>
    <t>Махова</t>
  </si>
  <si>
    <t>Р0538</t>
  </si>
  <si>
    <t>Штерн</t>
  </si>
  <si>
    <t>Р0539</t>
  </si>
  <si>
    <t>Р0540</t>
  </si>
  <si>
    <t>Заворуев</t>
  </si>
  <si>
    <t>Р0541</t>
  </si>
  <si>
    <t>Никитична</t>
  </si>
  <si>
    <t>Р0542</t>
  </si>
  <si>
    <t xml:space="preserve"> Юрьевич</t>
  </si>
  <si>
    <t>Р0543</t>
  </si>
  <si>
    <t>Дорожинский</t>
  </si>
  <si>
    <t>Р0544</t>
  </si>
  <si>
    <t>Новикова</t>
  </si>
  <si>
    <t>Р0545</t>
  </si>
  <si>
    <t xml:space="preserve">Грибова </t>
  </si>
  <si>
    <t>Р0546</t>
  </si>
  <si>
    <t>Емелина</t>
  </si>
  <si>
    <t>Иоанна</t>
  </si>
  <si>
    <t>Р0547</t>
  </si>
  <si>
    <t>Панкова</t>
  </si>
  <si>
    <t>Р0548</t>
  </si>
  <si>
    <t>Золотухин</t>
  </si>
  <si>
    <t>Р0549</t>
  </si>
  <si>
    <t>Богук</t>
  </si>
  <si>
    <t>Р0550</t>
  </si>
  <si>
    <t>Тимофеева</t>
  </si>
  <si>
    <t>Инесса</t>
  </si>
  <si>
    <t>Р0551</t>
  </si>
  <si>
    <t>Гребенар</t>
  </si>
  <si>
    <t>Илона</t>
  </si>
  <si>
    <t>Р0553</t>
  </si>
  <si>
    <t>Николаева</t>
  </si>
  <si>
    <t>Р0554</t>
  </si>
  <si>
    <t>Журова</t>
  </si>
  <si>
    <t>Р0555</t>
  </si>
  <si>
    <t>Якимова</t>
  </si>
  <si>
    <t>Р0556</t>
  </si>
  <si>
    <t>Р0558</t>
  </si>
  <si>
    <t>Руслов</t>
  </si>
  <si>
    <t>Данила</t>
  </si>
  <si>
    <t>Р0659</t>
  </si>
  <si>
    <t>Ухова</t>
  </si>
  <si>
    <t>Р0665</t>
  </si>
  <si>
    <t>Исаева</t>
  </si>
  <si>
    <t>Р0667</t>
  </si>
  <si>
    <t>Нестерова</t>
  </si>
  <si>
    <t>Р0670</t>
  </si>
  <si>
    <t>Гаранина</t>
  </si>
  <si>
    <t>Р0672</t>
  </si>
  <si>
    <t>Р0675</t>
  </si>
  <si>
    <t>Вяхирева</t>
  </si>
  <si>
    <t>Р0676</t>
  </si>
  <si>
    <t>Чуканова</t>
  </si>
  <si>
    <t>Р0677</t>
  </si>
  <si>
    <t>Макаров</t>
  </si>
  <si>
    <t>Кириллович</t>
  </si>
  <si>
    <t>Р0678</t>
  </si>
  <si>
    <t>Дворников</t>
  </si>
  <si>
    <t>Р0679</t>
  </si>
  <si>
    <t>Кирьянова</t>
  </si>
  <si>
    <t>Р0681</t>
  </si>
  <si>
    <t>Воронина</t>
  </si>
  <si>
    <t>Р0682</t>
  </si>
  <si>
    <t>Родионова</t>
  </si>
  <si>
    <t>Р0683</t>
  </si>
  <si>
    <t>Лебедева</t>
  </si>
  <si>
    <t>Милана</t>
  </si>
  <si>
    <t>Р0684</t>
  </si>
  <si>
    <t>Дмитриев</t>
  </si>
  <si>
    <t>Р0685</t>
  </si>
  <si>
    <t>Жабина</t>
  </si>
  <si>
    <t>Р0686</t>
  </si>
  <si>
    <t>Минеева</t>
  </si>
  <si>
    <t>Р0687</t>
  </si>
  <si>
    <t>Вологова</t>
  </si>
  <si>
    <t>Р0688</t>
  </si>
  <si>
    <t>Плиска</t>
  </si>
  <si>
    <t>Р0689</t>
  </si>
  <si>
    <t>Володина</t>
  </si>
  <si>
    <t>Р0690</t>
  </si>
  <si>
    <t>Кузнецов</t>
  </si>
  <si>
    <t>Сманцерев</t>
  </si>
  <si>
    <t xml:space="preserve">Хаева </t>
  </si>
  <si>
    <t>Спиридонова</t>
  </si>
  <si>
    <t>Рубищева</t>
  </si>
  <si>
    <t xml:space="preserve">Ивашкевич </t>
  </si>
  <si>
    <t>Бурлов</t>
  </si>
  <si>
    <t xml:space="preserve">Смирнов </t>
  </si>
  <si>
    <t>Мерзлякова</t>
  </si>
  <si>
    <t xml:space="preserve">Шипин </t>
  </si>
  <si>
    <t>Зюзиков</t>
  </si>
  <si>
    <t>Р0815</t>
  </si>
  <si>
    <t>Травников</t>
  </si>
  <si>
    <t>Р0816</t>
  </si>
  <si>
    <t>Цуцурина</t>
  </si>
  <si>
    <t>Виолетта</t>
  </si>
  <si>
    <t>Герасимова</t>
  </si>
  <si>
    <t>Р0818</t>
  </si>
  <si>
    <t>Копиистов</t>
  </si>
  <si>
    <t xml:space="preserve">Вадимович </t>
  </si>
  <si>
    <t>Р0819</t>
  </si>
  <si>
    <t>Никонов</t>
  </si>
  <si>
    <t>Р0820</t>
  </si>
  <si>
    <t>Новиков</t>
  </si>
  <si>
    <t>Р0821</t>
  </si>
  <si>
    <t>Симонова</t>
  </si>
  <si>
    <t xml:space="preserve">Артемовна </t>
  </si>
  <si>
    <t>Р0822</t>
  </si>
  <si>
    <t>Мокану</t>
  </si>
  <si>
    <t>Р0823</t>
  </si>
  <si>
    <t>Босов</t>
  </si>
  <si>
    <t>Р0824</t>
  </si>
  <si>
    <t>Добрякова</t>
  </si>
  <si>
    <t>Р0825</t>
  </si>
  <si>
    <t>Р0826</t>
  </si>
  <si>
    <t>Рудая</t>
  </si>
  <si>
    <t>Р0827</t>
  </si>
  <si>
    <t>Р0828</t>
  </si>
  <si>
    <t>Давтян</t>
  </si>
  <si>
    <t>Арман</t>
  </si>
  <si>
    <t>Р0829</t>
  </si>
  <si>
    <t>Бурлова</t>
  </si>
  <si>
    <t>Р0931</t>
  </si>
  <si>
    <t>Королёва</t>
  </si>
  <si>
    <t>Снежанна</t>
  </si>
  <si>
    <t>Р0932</t>
  </si>
  <si>
    <t>Литвиненко</t>
  </si>
  <si>
    <t>Р0934</t>
  </si>
  <si>
    <t>Р0935</t>
  </si>
  <si>
    <t>Цыбулевская</t>
  </si>
  <si>
    <t>Р0936</t>
  </si>
  <si>
    <t>Ольшевский</t>
  </si>
  <si>
    <t>Р0937</t>
  </si>
  <si>
    <t>Берёзкин</t>
  </si>
  <si>
    <t>Павел</t>
  </si>
  <si>
    <t>Р0938</t>
  </si>
  <si>
    <t>Горланова</t>
  </si>
  <si>
    <t>Р0939</t>
  </si>
  <si>
    <t>Бородина</t>
  </si>
  <si>
    <t>Р0940</t>
  </si>
  <si>
    <t>Баринова</t>
  </si>
  <si>
    <t>Эдуардовна</t>
  </si>
  <si>
    <t>Р0941</t>
  </si>
  <si>
    <t>Баранчикова</t>
  </si>
  <si>
    <t>Р0942</t>
  </si>
  <si>
    <t xml:space="preserve">Рамзенкова  </t>
  </si>
  <si>
    <t>Ева</t>
  </si>
  <si>
    <t>Р0943</t>
  </si>
  <si>
    <t>Горшкова</t>
  </si>
  <si>
    <t>Р0944</t>
  </si>
  <si>
    <t>Нурдинова</t>
  </si>
  <si>
    <t>Р0946</t>
  </si>
  <si>
    <t>Дыбцын</t>
  </si>
  <si>
    <t>Станиславович</t>
  </si>
  <si>
    <t>Р0947</t>
  </si>
  <si>
    <t>Евсеев</t>
  </si>
  <si>
    <t>Р0948</t>
  </si>
  <si>
    <t>Куликов</t>
  </si>
  <si>
    <t>Олег</t>
  </si>
  <si>
    <t>Р0949</t>
  </si>
  <si>
    <t>Гамагина</t>
  </si>
  <si>
    <t>Р1051</t>
  </si>
  <si>
    <t>Громова</t>
  </si>
  <si>
    <t>Милена</t>
  </si>
  <si>
    <t>Р1053</t>
  </si>
  <si>
    <t>Домаева</t>
  </si>
  <si>
    <t>Р1054</t>
  </si>
  <si>
    <t>Р1055</t>
  </si>
  <si>
    <t>Зернова</t>
  </si>
  <si>
    <t>Р1056</t>
  </si>
  <si>
    <t>Кротова</t>
  </si>
  <si>
    <t>Яна</t>
  </si>
  <si>
    <t>Р1057</t>
  </si>
  <si>
    <t>Светлана</t>
  </si>
  <si>
    <t>Р1058</t>
  </si>
  <si>
    <t>Облыгина</t>
  </si>
  <si>
    <t>Р1059</t>
  </si>
  <si>
    <t>Парчина</t>
  </si>
  <si>
    <t>Р1060</t>
  </si>
  <si>
    <t>Петровнин</t>
  </si>
  <si>
    <t>Р1061</t>
  </si>
  <si>
    <t>Пыряева</t>
  </si>
  <si>
    <t>Руслановна</t>
  </si>
  <si>
    <t>Р1062</t>
  </si>
  <si>
    <t>Шорохова</t>
  </si>
  <si>
    <t>Р1163</t>
  </si>
  <si>
    <t>Ткачев</t>
  </si>
  <si>
    <t>Р1164</t>
  </si>
  <si>
    <t>Карнаков</t>
  </si>
  <si>
    <t>Р1165</t>
  </si>
  <si>
    <t>Балабина</t>
  </si>
  <si>
    <t>Р1166</t>
  </si>
  <si>
    <t>Ананьина</t>
  </si>
  <si>
    <t>Р1167</t>
  </si>
  <si>
    <t>Ильина</t>
  </si>
  <si>
    <t>Р1168</t>
  </si>
  <si>
    <t>Уткина</t>
  </si>
  <si>
    <t>Р1169</t>
  </si>
  <si>
    <t>Пеганов</t>
  </si>
  <si>
    <t>Игорь</t>
  </si>
  <si>
    <t>Р1170</t>
  </si>
  <si>
    <t>Подгорный</t>
  </si>
  <si>
    <t>Р1171</t>
  </si>
  <si>
    <t>Буйневич</t>
  </si>
  <si>
    <t>Р1172</t>
  </si>
  <si>
    <t>Р1173</t>
  </si>
  <si>
    <t>Зелинская</t>
  </si>
  <si>
    <t>Р1174</t>
  </si>
  <si>
    <t>Р1175</t>
  </si>
  <si>
    <t>Р1176</t>
  </si>
  <si>
    <t>Сальникова</t>
  </si>
  <si>
    <t>Р1177</t>
  </si>
  <si>
    <t>Гордеева</t>
  </si>
  <si>
    <t>Р1178</t>
  </si>
  <si>
    <t>Кашина</t>
  </si>
  <si>
    <t>Киселев</t>
  </si>
  <si>
    <t>Чиркова</t>
  </si>
  <si>
    <t>Дегтерева</t>
  </si>
  <si>
    <t>Иванченко</t>
  </si>
  <si>
    <t>Мимикин</t>
  </si>
  <si>
    <t>Молоток</t>
  </si>
  <si>
    <t>Васильена</t>
  </si>
  <si>
    <t>Танчинец</t>
  </si>
  <si>
    <t>Бухарова</t>
  </si>
  <si>
    <t>Илоария</t>
  </si>
  <si>
    <t>Дмитриева</t>
  </si>
  <si>
    <t>Захаров</t>
  </si>
  <si>
    <t>Каспаров</t>
  </si>
  <si>
    <t>Маратович</t>
  </si>
  <si>
    <t>Корягин</t>
  </si>
  <si>
    <t>Софрон</t>
  </si>
  <si>
    <t>Лаптева</t>
  </si>
  <si>
    <t>Левченко</t>
  </si>
  <si>
    <t>Иоанн</t>
  </si>
  <si>
    <t>Пичугина</t>
  </si>
  <si>
    <t>Рыбкина</t>
  </si>
  <si>
    <t>Павлона</t>
  </si>
  <si>
    <t>Сышева</t>
  </si>
  <si>
    <t>Ефросиния</t>
  </si>
  <si>
    <t>Шубин</t>
  </si>
  <si>
    <t xml:space="preserve">Акилова </t>
  </si>
  <si>
    <t xml:space="preserve">Дарья </t>
  </si>
  <si>
    <t>Ефремова</t>
  </si>
  <si>
    <t>Илия</t>
  </si>
  <si>
    <t>Ефим</t>
  </si>
  <si>
    <t>Измайлова</t>
  </si>
  <si>
    <t>Макиенко</t>
  </si>
  <si>
    <t>Фадеев</t>
  </si>
  <si>
    <t>Митмикин</t>
  </si>
  <si>
    <t>Бородин</t>
  </si>
  <si>
    <t>Булгачёв</t>
  </si>
  <si>
    <t>Ронжин</t>
  </si>
  <si>
    <t>Витальевич</t>
  </si>
  <si>
    <t>Р0717</t>
  </si>
  <si>
    <t>Борордина</t>
  </si>
  <si>
    <t>Захарова</t>
  </si>
  <si>
    <t>Корчагина</t>
  </si>
  <si>
    <t xml:space="preserve"> Павловна</t>
  </si>
  <si>
    <t>Шестолпалова</t>
  </si>
  <si>
    <t>Р0719</t>
  </si>
  <si>
    <t>Васьянов</t>
  </si>
  <si>
    <t>Кулькова</t>
  </si>
  <si>
    <t>Савенков</t>
  </si>
  <si>
    <t>Фёдор</t>
  </si>
  <si>
    <t xml:space="preserve"> Сергеевич</t>
  </si>
  <si>
    <t>Куличкова</t>
  </si>
  <si>
    <t>Мокеева</t>
  </si>
  <si>
    <t>Щипцов</t>
  </si>
  <si>
    <t xml:space="preserve">Владислав </t>
  </si>
  <si>
    <t>Р0918</t>
  </si>
  <si>
    <t xml:space="preserve"> Андреевич</t>
  </si>
  <si>
    <t>Р0915</t>
  </si>
  <si>
    <t>Овсянников</t>
  </si>
  <si>
    <t>Семёнова</t>
  </si>
  <si>
    <t>Снежана</t>
  </si>
  <si>
    <t>Созин</t>
  </si>
  <si>
    <t>Харченко</t>
  </si>
  <si>
    <t>Александров</t>
  </si>
  <si>
    <t>Михайлова</t>
  </si>
  <si>
    <t>Тормышева</t>
  </si>
  <si>
    <t>Яковлевна</t>
  </si>
  <si>
    <t>Енова</t>
  </si>
  <si>
    <t xml:space="preserve">Семёнова </t>
  </si>
  <si>
    <t>Фёдоров</t>
  </si>
  <si>
    <t>Харламова</t>
  </si>
  <si>
    <t>Иневаткин</t>
  </si>
  <si>
    <t>Милякова</t>
  </si>
  <si>
    <t>Яковлев</t>
  </si>
  <si>
    <t>Луговская</t>
  </si>
  <si>
    <t>Простакишин</t>
  </si>
  <si>
    <t>Вера</t>
  </si>
  <si>
    <t>Крылов</t>
  </si>
  <si>
    <t>Марк</t>
  </si>
  <si>
    <t>Иванович</t>
  </si>
  <si>
    <t>РЯ0401</t>
  </si>
  <si>
    <t>Музипов</t>
  </si>
  <si>
    <t>РЯ0402</t>
  </si>
  <si>
    <t>Артюхова</t>
  </si>
  <si>
    <t>Зарина</t>
  </si>
  <si>
    <t>Уткировна</t>
  </si>
  <si>
    <t>РЯ0501</t>
  </si>
  <si>
    <t>Афанасьева</t>
  </si>
  <si>
    <t>РЯ0502</t>
  </si>
  <si>
    <t>Демина</t>
  </si>
  <si>
    <t>РЯ0503</t>
  </si>
  <si>
    <t>Блохина</t>
  </si>
  <si>
    <t>Маяцкий</t>
  </si>
  <si>
    <t>РЯ0702</t>
  </si>
  <si>
    <t>Артемов</t>
  </si>
  <si>
    <t>Данил</t>
  </si>
  <si>
    <t>Джакупова</t>
  </si>
  <si>
    <t>Сара</t>
  </si>
  <si>
    <t>Султанбековна</t>
  </si>
  <si>
    <t>РЯ0803</t>
  </si>
  <si>
    <t>Блохин</t>
  </si>
  <si>
    <t>Демин</t>
  </si>
  <si>
    <t>РЯ0902</t>
  </si>
  <si>
    <t>Лозан</t>
  </si>
  <si>
    <t xml:space="preserve">Клеопатра </t>
  </si>
  <si>
    <t>Р4-02</t>
  </si>
  <si>
    <t xml:space="preserve">Вельтищева </t>
  </si>
  <si>
    <t>Виталина</t>
  </si>
  <si>
    <t>Р4-01</t>
  </si>
  <si>
    <t>Стрельченко</t>
  </si>
  <si>
    <t>Р4-03</t>
  </si>
  <si>
    <t>Р5-01</t>
  </si>
  <si>
    <t xml:space="preserve">Балашова </t>
  </si>
  <si>
    <t>Р5-02</t>
  </si>
  <si>
    <t>Бузанова</t>
  </si>
  <si>
    <t>Р5-03</t>
  </si>
  <si>
    <t>Верхотурова</t>
  </si>
  <si>
    <t>Борисовна</t>
  </si>
  <si>
    <t>Р5-04</t>
  </si>
  <si>
    <t>Р5-05</t>
  </si>
  <si>
    <t>Литвинчук</t>
  </si>
  <si>
    <t>Р5-06</t>
  </si>
  <si>
    <t>Мальцева</t>
  </si>
  <si>
    <t>Нина</t>
  </si>
  <si>
    <t>Р5-07</t>
  </si>
  <si>
    <t>Остроухова</t>
  </si>
  <si>
    <t>Р5-08</t>
  </si>
  <si>
    <t>Алевтина</t>
  </si>
  <si>
    <t>Р6-01</t>
  </si>
  <si>
    <t>Вишнякова</t>
  </si>
  <si>
    <t>Р6-02</t>
  </si>
  <si>
    <t>Шевчук</t>
  </si>
  <si>
    <t>Р6-03</t>
  </si>
  <si>
    <t>Артюшкова</t>
  </si>
  <si>
    <t>Р7-01</t>
  </si>
  <si>
    <t>Котвицкая</t>
  </si>
  <si>
    <t xml:space="preserve">Елизавета </t>
  </si>
  <si>
    <t>Р7-02</t>
  </si>
  <si>
    <t>Р9-01</t>
  </si>
  <si>
    <t>Р9-02</t>
  </si>
  <si>
    <t>Селеткова</t>
  </si>
  <si>
    <t>Р9-03</t>
  </si>
  <si>
    <t>Морозова</t>
  </si>
  <si>
    <t>Р10-01</t>
  </si>
  <si>
    <t>Юлиана</t>
  </si>
  <si>
    <t>Р10-02</t>
  </si>
  <si>
    <t>Филиппова</t>
  </si>
  <si>
    <t>Р10-03</t>
  </si>
  <si>
    <t>Р11-01</t>
  </si>
  <si>
    <t>Феодосия</t>
  </si>
  <si>
    <t>Р11-02</t>
  </si>
  <si>
    <t>Савенкова</t>
  </si>
  <si>
    <t>Р11-03</t>
  </si>
  <si>
    <t>Куланов</t>
  </si>
  <si>
    <t>Р0104</t>
  </si>
  <si>
    <t xml:space="preserve">Саморукова </t>
  </si>
  <si>
    <t>Караваева</t>
  </si>
  <si>
    <t>Кирнеева</t>
  </si>
  <si>
    <t xml:space="preserve">Татьяна </t>
  </si>
  <si>
    <t>Валентиновна</t>
  </si>
  <si>
    <t>Долманова</t>
  </si>
  <si>
    <t>Игнатова</t>
  </si>
  <si>
    <t>Артемьевна</t>
  </si>
  <si>
    <t>Гагарина</t>
  </si>
  <si>
    <t xml:space="preserve">Сизова </t>
  </si>
  <si>
    <t>Искендерова</t>
  </si>
  <si>
    <t xml:space="preserve">Кира </t>
  </si>
  <si>
    <t>Тельмановна</t>
  </si>
  <si>
    <t xml:space="preserve">Лысова </t>
  </si>
  <si>
    <t xml:space="preserve">Софья </t>
  </si>
  <si>
    <t xml:space="preserve">Саврасова </t>
  </si>
  <si>
    <t xml:space="preserve">Ксения </t>
  </si>
  <si>
    <t>Р0101</t>
  </si>
  <si>
    <t xml:space="preserve">Соловьёва </t>
  </si>
  <si>
    <t>Р0111</t>
  </si>
  <si>
    <t>Полеводов</t>
  </si>
  <si>
    <t xml:space="preserve">Дмитрий </t>
  </si>
  <si>
    <t xml:space="preserve">Вячеславович </t>
  </si>
  <si>
    <t>Р0204</t>
  </si>
  <si>
    <t>Клюенкова</t>
  </si>
  <si>
    <t>Лапынина</t>
  </si>
  <si>
    <t>Марков</t>
  </si>
  <si>
    <t>Раджабов</t>
  </si>
  <si>
    <t>Эльшанович</t>
  </si>
  <si>
    <t>Шведкий</t>
  </si>
  <si>
    <t>Расулович</t>
  </si>
  <si>
    <t>Третьяков</t>
  </si>
  <si>
    <t>Ковалёв</t>
  </si>
  <si>
    <t>Богданова</t>
  </si>
  <si>
    <t>Лисица</t>
  </si>
  <si>
    <t>Кондратьева</t>
  </si>
  <si>
    <t>Рябова</t>
  </si>
  <si>
    <t>Львов</t>
  </si>
  <si>
    <t>Помелов</t>
  </si>
  <si>
    <t>Авдалян</t>
  </si>
  <si>
    <t>Гор</t>
  </si>
  <si>
    <t>Гарикович</t>
  </si>
  <si>
    <t>Малов</t>
  </si>
  <si>
    <t>Мантуров</t>
  </si>
  <si>
    <t>Потаев</t>
  </si>
  <si>
    <t>Артемович</t>
  </si>
  <si>
    <t>Рословцева</t>
  </si>
  <si>
    <t>Савченко</t>
  </si>
  <si>
    <t>Свердлов</t>
  </si>
  <si>
    <t>Симонов</t>
  </si>
  <si>
    <t>Тазиев</t>
  </si>
  <si>
    <t>Севастьянович</t>
  </si>
  <si>
    <t>Борцов</t>
  </si>
  <si>
    <t>Карташов</t>
  </si>
  <si>
    <t>Кондур</t>
  </si>
  <si>
    <t>Хамразович</t>
  </si>
  <si>
    <t>Лисина</t>
  </si>
  <si>
    <t>Норенко</t>
  </si>
  <si>
    <t>Овчинникова</t>
  </si>
  <si>
    <t>Рахимов</t>
  </si>
  <si>
    <t>Мухаммаджон</t>
  </si>
  <si>
    <t>Рустамбек угли</t>
  </si>
  <si>
    <t>Тарасова</t>
  </si>
  <si>
    <t>Лосин</t>
  </si>
  <si>
    <t>Петров</t>
  </si>
  <si>
    <t>Чередник</t>
  </si>
  <si>
    <t>Бадаева</t>
  </si>
  <si>
    <t>Крымский</t>
  </si>
  <si>
    <t>Ляхова</t>
  </si>
  <si>
    <t>Дарьяна</t>
  </si>
  <si>
    <t>Жукова</t>
  </si>
  <si>
    <t>Агеева</t>
  </si>
  <si>
    <t>Гречко</t>
  </si>
  <si>
    <t>Восторгова</t>
  </si>
  <si>
    <t>Айсель</t>
  </si>
  <si>
    <t>Королева</t>
  </si>
  <si>
    <t>Шалаева</t>
  </si>
  <si>
    <t>Малышева</t>
  </si>
  <si>
    <t>Ульянов</t>
  </si>
  <si>
    <t>Брысина</t>
  </si>
  <si>
    <t>Кочетова</t>
  </si>
  <si>
    <t>Володкин</t>
  </si>
  <si>
    <t>Коваль</t>
  </si>
  <si>
    <t>Сидоренко</t>
  </si>
  <si>
    <t>Федосова</t>
  </si>
  <si>
    <t>Халназарова</t>
  </si>
  <si>
    <t xml:space="preserve">Аввакумова </t>
  </si>
  <si>
    <t>Барабанов</t>
  </si>
  <si>
    <t>Вахромеев</t>
  </si>
  <si>
    <t>Галкин</t>
  </si>
  <si>
    <t>Дубинин</t>
  </si>
  <si>
    <t>Дюков</t>
  </si>
  <si>
    <t>Зизина</t>
  </si>
  <si>
    <t xml:space="preserve">Валерия </t>
  </si>
  <si>
    <t>Иброхимов</t>
  </si>
  <si>
    <t>Бехзод</t>
  </si>
  <si>
    <t>Дилшодович</t>
  </si>
  <si>
    <t xml:space="preserve">Князькова </t>
  </si>
  <si>
    <t>Ярославовна</t>
  </si>
  <si>
    <t>Константинов</t>
  </si>
  <si>
    <t>Константинович</t>
  </si>
  <si>
    <t>Петр</t>
  </si>
  <si>
    <t>Аркадьевич</t>
  </si>
  <si>
    <t>Макян</t>
  </si>
  <si>
    <t>Артур</t>
  </si>
  <si>
    <t>Мусулмонова</t>
  </si>
  <si>
    <t>Умедшоевна</t>
  </si>
  <si>
    <t>Налакян</t>
  </si>
  <si>
    <t>Нарек</t>
  </si>
  <si>
    <t>Айкасарович</t>
  </si>
  <si>
    <t>Петровская</t>
  </si>
  <si>
    <t>Черепанина</t>
  </si>
  <si>
    <t>Шалаурова</t>
  </si>
  <si>
    <t>Шамин</t>
  </si>
  <si>
    <t>Анатова</t>
  </si>
  <si>
    <t>Р0425</t>
  </si>
  <si>
    <t>Аратюнян</t>
  </si>
  <si>
    <t>Гриша</t>
  </si>
  <si>
    <t>Мгерович</t>
  </si>
  <si>
    <t>Р0426</t>
  </si>
  <si>
    <t>Архипова</t>
  </si>
  <si>
    <t>Р0427</t>
  </si>
  <si>
    <t>Базлова</t>
  </si>
  <si>
    <t>Р0428</t>
  </si>
  <si>
    <t>Виноградова</t>
  </si>
  <si>
    <t>Р0429</t>
  </si>
  <si>
    <t>Голубев</t>
  </si>
  <si>
    <t>Р0430</t>
  </si>
  <si>
    <t>Джумагельдин</t>
  </si>
  <si>
    <t>Радмир</t>
  </si>
  <si>
    <t>Равильевич</t>
  </si>
  <si>
    <t>Р0431</t>
  </si>
  <si>
    <t>Драницын</t>
  </si>
  <si>
    <t>Р0432</t>
  </si>
  <si>
    <t>Дудукин</t>
  </si>
  <si>
    <t>Р0433</t>
  </si>
  <si>
    <t>Егоров</t>
  </si>
  <si>
    <t>Вадимович</t>
  </si>
  <si>
    <t>Р0434</t>
  </si>
  <si>
    <t>Ерёмичев</t>
  </si>
  <si>
    <t>Р0435</t>
  </si>
  <si>
    <t>Ермилов</t>
  </si>
  <si>
    <t>Р0436</t>
  </si>
  <si>
    <t>Лепченкина</t>
  </si>
  <si>
    <t>Р0437</t>
  </si>
  <si>
    <t>Малышев</t>
  </si>
  <si>
    <t>Р0438</t>
  </si>
  <si>
    <t>Масленикова</t>
  </si>
  <si>
    <t>Р0439</t>
  </si>
  <si>
    <t>Степанович</t>
  </si>
  <si>
    <t>Р0440</t>
  </si>
  <si>
    <t>Орлова</t>
  </si>
  <si>
    <t>Р0441</t>
  </si>
  <si>
    <t>Р0442</t>
  </si>
  <si>
    <t>Посохова</t>
  </si>
  <si>
    <t>Р0443</t>
  </si>
  <si>
    <t>Романов</t>
  </si>
  <si>
    <t>Р0444</t>
  </si>
  <si>
    <t>Шмаров</t>
  </si>
  <si>
    <t>Р0445</t>
  </si>
  <si>
    <t>Носкова</t>
  </si>
  <si>
    <t>Артёмовна</t>
  </si>
  <si>
    <t>Р0446</t>
  </si>
  <si>
    <t>Алтыбаев</t>
  </si>
  <si>
    <t>Искандар</t>
  </si>
  <si>
    <t>Артыкович</t>
  </si>
  <si>
    <t>Рунова</t>
  </si>
  <si>
    <t>Карташян</t>
  </si>
  <si>
    <t>Мазикова</t>
  </si>
  <si>
    <t>Селюков</t>
  </si>
  <si>
    <t>Трепачев</t>
  </si>
  <si>
    <t>Мухаммадикболи</t>
  </si>
  <si>
    <t>Давлатджон</t>
  </si>
  <si>
    <t>Зубкова</t>
  </si>
  <si>
    <t>Лапишина</t>
  </si>
  <si>
    <t>Позднякова</t>
  </si>
  <si>
    <t>Геннадьевна</t>
  </si>
  <si>
    <t>Хисайнов</t>
  </si>
  <si>
    <t>Ифтихор</t>
  </si>
  <si>
    <t>Шолмонович</t>
  </si>
  <si>
    <t>Шадрина</t>
  </si>
  <si>
    <t>Юдакова</t>
  </si>
  <si>
    <t>Сабина</t>
  </si>
  <si>
    <t>Вавилов</t>
  </si>
  <si>
    <t>Елизаров</t>
  </si>
  <si>
    <t>Комрон</t>
  </si>
  <si>
    <t>Шадмонович</t>
  </si>
  <si>
    <t xml:space="preserve">Балюк </t>
  </si>
  <si>
    <t xml:space="preserve">Мирзоев </t>
  </si>
  <si>
    <t>Суруш</t>
  </si>
  <si>
    <t>Амриддинович</t>
  </si>
  <si>
    <t xml:space="preserve">Дианова </t>
  </si>
  <si>
    <t>Хисайнова</t>
  </si>
  <si>
    <t>Мухаё</t>
  </si>
  <si>
    <t>Шодмоновна</t>
  </si>
  <si>
    <t>Маслова</t>
  </si>
  <si>
    <t>Зенин-Земляков</t>
  </si>
  <si>
    <t>Калинина</t>
  </si>
  <si>
    <t>Р04</t>
  </si>
  <si>
    <t>Грибушкова</t>
  </si>
  <si>
    <t>Шутов</t>
  </si>
  <si>
    <t>Шобанова</t>
  </si>
  <si>
    <t>Кулешова</t>
  </si>
  <si>
    <t>Корнилова</t>
  </si>
  <si>
    <t>Марьяна</t>
  </si>
  <si>
    <t>Люзин</t>
  </si>
  <si>
    <t>Пчелкин</t>
  </si>
  <si>
    <t>Семина</t>
  </si>
  <si>
    <t xml:space="preserve">Добровольская </t>
  </si>
  <si>
    <t>Леся</t>
  </si>
  <si>
    <t>Р05</t>
  </si>
  <si>
    <t>Дуплищева</t>
  </si>
  <si>
    <t>Анфиса</t>
  </si>
  <si>
    <t>Баженов</t>
  </si>
  <si>
    <t>Коморин</t>
  </si>
  <si>
    <t>Фролов</t>
  </si>
  <si>
    <t>Ищенко</t>
  </si>
  <si>
    <t>Вавилова</t>
  </si>
  <si>
    <t>Ветров</t>
  </si>
  <si>
    <t>Черновол</t>
  </si>
  <si>
    <t>Азизова</t>
  </si>
  <si>
    <t>Лейла</t>
  </si>
  <si>
    <t>Сафаил кызы</t>
  </si>
  <si>
    <t>Морозов</t>
  </si>
  <si>
    <t>Лисицына</t>
  </si>
  <si>
    <t>Трофимов</t>
  </si>
  <si>
    <t>Анкудович</t>
  </si>
  <si>
    <t>Чалгин</t>
  </si>
  <si>
    <t>Илюхина</t>
  </si>
  <si>
    <t>Р06</t>
  </si>
  <si>
    <t>Вологина</t>
  </si>
  <si>
    <t>Аракелян</t>
  </si>
  <si>
    <t>Гариковна</t>
  </si>
  <si>
    <t>Кольцов</t>
  </si>
  <si>
    <t>Мясоедов</t>
  </si>
  <si>
    <t>Масло</t>
  </si>
  <si>
    <t>Юсуповна</t>
  </si>
  <si>
    <t>Барсегян</t>
  </si>
  <si>
    <t>Элина</t>
  </si>
  <si>
    <t>Араиковна</t>
  </si>
  <si>
    <t>Карапетян</t>
  </si>
  <si>
    <t xml:space="preserve">Алекс </t>
  </si>
  <si>
    <t>Дерюга</t>
  </si>
  <si>
    <t>Овикян</t>
  </si>
  <si>
    <t>Гагиковна</t>
  </si>
  <si>
    <t>Тутринов</t>
  </si>
  <si>
    <t>Костин</t>
  </si>
  <si>
    <t>Курнаева</t>
  </si>
  <si>
    <t>Р07</t>
  </si>
  <si>
    <t>Чекунова</t>
  </si>
  <si>
    <t>Шишкова</t>
  </si>
  <si>
    <t>Нелли</t>
  </si>
  <si>
    <t>Кензина</t>
  </si>
  <si>
    <t>Гусева</t>
  </si>
  <si>
    <t>Александрова</t>
  </si>
  <si>
    <t>Баталова</t>
  </si>
  <si>
    <t>Фещенко</t>
  </si>
  <si>
    <t>Ростислав</t>
  </si>
  <si>
    <t xml:space="preserve">Григоревская </t>
  </si>
  <si>
    <t>Ракутин</t>
  </si>
  <si>
    <t>Тихон</t>
  </si>
  <si>
    <t>Оганисян</t>
  </si>
  <si>
    <t>Ваганович</t>
  </si>
  <si>
    <t>Кильницкий</t>
  </si>
  <si>
    <t>Р08</t>
  </si>
  <si>
    <t>Кондратьев</t>
  </si>
  <si>
    <t>Рябцева</t>
  </si>
  <si>
    <t>Старостина</t>
  </si>
  <si>
    <t>Зайцева</t>
  </si>
  <si>
    <t>Горельникова</t>
  </si>
  <si>
    <t>Жиделев</t>
  </si>
  <si>
    <t>Кирбатов</t>
  </si>
  <si>
    <t>Калинин</t>
  </si>
  <si>
    <t>Торин</t>
  </si>
  <si>
    <t>Кавтарева</t>
  </si>
  <si>
    <t>Кондырева</t>
  </si>
  <si>
    <t>Трухачева</t>
  </si>
  <si>
    <t>Ионова</t>
  </si>
  <si>
    <t>Доминика</t>
  </si>
  <si>
    <t>Теплова</t>
  </si>
  <si>
    <t>Анисимов</t>
  </si>
  <si>
    <t>Р09</t>
  </si>
  <si>
    <t>Бабушкин</t>
  </si>
  <si>
    <t>Матвеева</t>
  </si>
  <si>
    <t>Махов</t>
  </si>
  <si>
    <t xml:space="preserve">Морская </t>
  </si>
  <si>
    <t>Лазовская</t>
  </si>
  <si>
    <t>Жижин</t>
  </si>
  <si>
    <t>Чепуров</t>
  </si>
  <si>
    <t>Котелева</t>
  </si>
  <si>
    <t>Никитин</t>
  </si>
  <si>
    <t>Р10</t>
  </si>
  <si>
    <t>Зуихина</t>
  </si>
  <si>
    <t>Степановна</t>
  </si>
  <si>
    <t>Инна</t>
  </si>
  <si>
    <t>Бойкова</t>
  </si>
  <si>
    <t>Р11</t>
  </si>
  <si>
    <t>Бровкин</t>
  </si>
  <si>
    <t>Кириллов</t>
  </si>
  <si>
    <t>Коморина</t>
  </si>
  <si>
    <t>Чекалов</t>
  </si>
  <si>
    <t>Прыгунов</t>
  </si>
  <si>
    <t>Соловьёва</t>
  </si>
  <si>
    <t>Багрова</t>
  </si>
  <si>
    <t>Ткачёва</t>
  </si>
  <si>
    <t>Кучменко</t>
  </si>
  <si>
    <t>Старостин</t>
  </si>
  <si>
    <t>Стрункина</t>
  </si>
  <si>
    <t>Ершова</t>
  </si>
  <si>
    <t>Нарижная</t>
  </si>
  <si>
    <t>Бортникова</t>
  </si>
  <si>
    <t>Снесарева</t>
  </si>
  <si>
    <t>Сосновик</t>
  </si>
  <si>
    <t>Веретенников</t>
  </si>
  <si>
    <t>Макрушин</t>
  </si>
  <si>
    <t>Станислав</t>
  </si>
  <si>
    <t>Абрамова</t>
  </si>
  <si>
    <t>Лямин</t>
  </si>
  <si>
    <t xml:space="preserve">Михаил </t>
  </si>
  <si>
    <t>Кузнечихина</t>
  </si>
  <si>
    <t>Корниенко</t>
  </si>
  <si>
    <t>Чёрная</t>
  </si>
  <si>
    <t>Шмаков</t>
  </si>
  <si>
    <t>Солдатов</t>
  </si>
  <si>
    <t>Кашенков</t>
  </si>
  <si>
    <t>Демьян</t>
  </si>
  <si>
    <t>Бакалдин</t>
  </si>
  <si>
    <t>Елецкий</t>
  </si>
  <si>
    <t>Шахмина</t>
  </si>
  <si>
    <t>Анисимова</t>
  </si>
  <si>
    <t>Петрова</t>
  </si>
  <si>
    <t xml:space="preserve">Виталия </t>
  </si>
  <si>
    <t>Рябинин</t>
  </si>
  <si>
    <t>Фазилова</t>
  </si>
  <si>
    <t>Эминовна</t>
  </si>
  <si>
    <t>Шулаев</t>
  </si>
  <si>
    <t>Нюнина</t>
  </si>
  <si>
    <t>Рябая</t>
  </si>
  <si>
    <t>Понамарёва</t>
  </si>
  <si>
    <t>Евлампиева</t>
  </si>
  <si>
    <t>Борачук</t>
  </si>
  <si>
    <t>Сфия</t>
  </si>
  <si>
    <t>Наумова</t>
  </si>
  <si>
    <t>Федосеева</t>
  </si>
  <si>
    <t>Афонина</t>
  </si>
  <si>
    <t>Дудич</t>
  </si>
  <si>
    <t>Войтович</t>
  </si>
  <si>
    <t>Аскарова</t>
  </si>
  <si>
    <t>Севил</t>
  </si>
  <si>
    <t>Колтунова</t>
  </si>
  <si>
    <t>Савчук</t>
  </si>
  <si>
    <t>Нуцкова</t>
  </si>
  <si>
    <t>Мокрицын</t>
  </si>
  <si>
    <t>Хайрулина</t>
  </si>
  <si>
    <t>Попова</t>
  </si>
  <si>
    <t>Федеева</t>
  </si>
  <si>
    <t>Р0814</t>
  </si>
  <si>
    <t>Никонова</t>
  </si>
  <si>
    <t>Сафонова</t>
  </si>
  <si>
    <t>Никишкина</t>
  </si>
  <si>
    <t>Ныркова</t>
  </si>
  <si>
    <t>Костюкович</t>
  </si>
  <si>
    <t>Кахмоля</t>
  </si>
  <si>
    <t>Петровский</t>
  </si>
  <si>
    <t>Пингина</t>
  </si>
  <si>
    <t>Зимина</t>
  </si>
  <si>
    <t>Белоглазов</t>
  </si>
  <si>
    <t>Данилов</t>
  </si>
  <si>
    <t xml:space="preserve">Зюзин </t>
  </si>
  <si>
    <t xml:space="preserve">Владислава </t>
  </si>
  <si>
    <t>Питерцева</t>
  </si>
  <si>
    <t>Руссол</t>
  </si>
  <si>
    <t xml:space="preserve">Сорокин </t>
  </si>
  <si>
    <t xml:space="preserve">Трушин </t>
  </si>
  <si>
    <t xml:space="preserve">Иван </t>
  </si>
  <si>
    <t>Алешина</t>
  </si>
  <si>
    <t>Комаров</t>
  </si>
  <si>
    <t xml:space="preserve">Руслан </t>
  </si>
  <si>
    <t>Леутина</t>
  </si>
  <si>
    <t>Коленкова</t>
  </si>
  <si>
    <t xml:space="preserve">Белявцева </t>
  </si>
  <si>
    <t>Ефимов</t>
  </si>
  <si>
    <t>Гуйван</t>
  </si>
  <si>
    <t>Дыхова</t>
  </si>
  <si>
    <t>РО501</t>
  </si>
  <si>
    <t xml:space="preserve">Бубнова </t>
  </si>
  <si>
    <t>РО502</t>
  </si>
  <si>
    <t xml:space="preserve">Опарина </t>
  </si>
  <si>
    <t>Жанна</t>
  </si>
  <si>
    <t>РО503</t>
  </si>
  <si>
    <t>Глафира</t>
  </si>
  <si>
    <t>РО504</t>
  </si>
  <si>
    <t>Соломатина</t>
  </si>
  <si>
    <t>РО505</t>
  </si>
  <si>
    <t>РО506</t>
  </si>
  <si>
    <t>Никулин</t>
  </si>
  <si>
    <t>Семён</t>
  </si>
  <si>
    <t>РО507</t>
  </si>
  <si>
    <t>РО508</t>
  </si>
  <si>
    <t>Шеремет</t>
  </si>
  <si>
    <t>РО509</t>
  </si>
  <si>
    <t>Фомина</t>
  </si>
  <si>
    <t>РО510</t>
  </si>
  <si>
    <t>РО511</t>
  </si>
  <si>
    <t>РО512</t>
  </si>
  <si>
    <t>Бабанова</t>
  </si>
  <si>
    <t>РО513</t>
  </si>
  <si>
    <t>РО514</t>
  </si>
  <si>
    <t>Дурынина</t>
  </si>
  <si>
    <t>РО515</t>
  </si>
  <si>
    <t>Колесников</t>
  </si>
  <si>
    <t>РО516</t>
  </si>
  <si>
    <t>Михайлов</t>
  </si>
  <si>
    <t>РО517</t>
  </si>
  <si>
    <t>Калугин</t>
  </si>
  <si>
    <t>Федорович</t>
  </si>
  <si>
    <t>РО518</t>
  </si>
  <si>
    <t>Федулов</t>
  </si>
  <si>
    <t>Адександрович</t>
  </si>
  <si>
    <t>РО519</t>
  </si>
  <si>
    <t>Аверкиева</t>
  </si>
  <si>
    <t xml:space="preserve">Наумов </t>
  </si>
  <si>
    <t>Озеров</t>
  </si>
  <si>
    <t>Дойникова</t>
  </si>
  <si>
    <t>Бойченко</t>
  </si>
  <si>
    <t>Полевик</t>
  </si>
  <si>
    <t xml:space="preserve">Якута </t>
  </si>
  <si>
    <t>р0401</t>
  </si>
  <si>
    <t>Товстыка</t>
  </si>
  <si>
    <t xml:space="preserve">Даниил </t>
  </si>
  <si>
    <t>р0402</t>
  </si>
  <si>
    <t>Черезова</t>
  </si>
  <si>
    <t>Владимровна</t>
  </si>
  <si>
    <t>р0403</t>
  </si>
  <si>
    <t>Куликова</t>
  </si>
  <si>
    <t>р0404</t>
  </si>
  <si>
    <t>Каралина</t>
  </si>
  <si>
    <t>р0405</t>
  </si>
  <si>
    <t>Еремин</t>
  </si>
  <si>
    <t>р0406</t>
  </si>
  <si>
    <t>р0407</t>
  </si>
  <si>
    <t>р0408</t>
  </si>
  <si>
    <t>Димова</t>
  </si>
  <si>
    <t>р0409</t>
  </si>
  <si>
    <t>р0410</t>
  </si>
  <si>
    <t>р0411</t>
  </si>
  <si>
    <t>Репкин</t>
  </si>
  <si>
    <t>р0412</t>
  </si>
  <si>
    <t>Лузгина</t>
  </si>
  <si>
    <t>р0413</t>
  </si>
  <si>
    <t>Суровецкая</t>
  </si>
  <si>
    <t>р0414</t>
  </si>
  <si>
    <t>Стамати</t>
  </si>
  <si>
    <t>р0415</t>
  </si>
  <si>
    <t>Холмогорова</t>
  </si>
  <si>
    <t>р0416</t>
  </si>
  <si>
    <t>р0417</t>
  </si>
  <si>
    <t>Прохоров</t>
  </si>
  <si>
    <t>р0501</t>
  </si>
  <si>
    <t>егармина</t>
  </si>
  <si>
    <t>р0502</t>
  </si>
  <si>
    <t>Белей</t>
  </si>
  <si>
    <t>р0503</t>
  </si>
  <si>
    <t>Перекупко</t>
  </si>
  <si>
    <t>р0504</t>
  </si>
  <si>
    <t>Юмшанова</t>
  </si>
  <si>
    <t>р0505</t>
  </si>
  <si>
    <t>Окунев</t>
  </si>
  <si>
    <t>р0506</t>
  </si>
  <si>
    <t>Закарян</t>
  </si>
  <si>
    <t>Вагинакович</t>
  </si>
  <si>
    <t>р0507</t>
  </si>
  <si>
    <t>Савельев</t>
  </si>
  <si>
    <t>р0508</t>
  </si>
  <si>
    <t>Кручинина</t>
  </si>
  <si>
    <t>р0509</t>
  </si>
  <si>
    <t>Кандалов</t>
  </si>
  <si>
    <t>р0510</t>
  </si>
  <si>
    <t>Калайджян</t>
  </si>
  <si>
    <t>милана</t>
  </si>
  <si>
    <t>Егишевна</t>
  </si>
  <si>
    <t>р0511</t>
  </si>
  <si>
    <t>Вихарева</t>
  </si>
  <si>
    <t>р0512</t>
  </si>
  <si>
    <t>Шорина</t>
  </si>
  <si>
    <t>р0513</t>
  </si>
  <si>
    <t>Крошева</t>
  </si>
  <si>
    <t>р0514</t>
  </si>
  <si>
    <t>Шамина</t>
  </si>
  <si>
    <t>р0515</t>
  </si>
  <si>
    <t>р0516</t>
  </si>
  <si>
    <t>Переплетова</t>
  </si>
  <si>
    <t>р0517</t>
  </si>
  <si>
    <t>р0518</t>
  </si>
  <si>
    <t>Рамзин</t>
  </si>
  <si>
    <t>р0601</t>
  </si>
  <si>
    <t>Кнни</t>
  </si>
  <si>
    <t>р0602</t>
  </si>
  <si>
    <t>Частов</t>
  </si>
  <si>
    <t>р0603</t>
  </si>
  <si>
    <t>Алдынгаров</t>
  </si>
  <si>
    <t>р0604</t>
  </si>
  <si>
    <t>Алябьева</t>
  </si>
  <si>
    <t>Марина</t>
  </si>
  <si>
    <t>р0605</t>
  </si>
  <si>
    <t>Тоокнова</t>
  </si>
  <si>
    <t>р0606</t>
  </si>
  <si>
    <t>Цуркан</t>
  </si>
  <si>
    <t>Марчеловна</t>
  </si>
  <si>
    <t>р0607</t>
  </si>
  <si>
    <t>Гладченко</t>
  </si>
  <si>
    <t>р0608</t>
  </si>
  <si>
    <t>Плешкова</t>
  </si>
  <si>
    <t>р0609</t>
  </si>
  <si>
    <t>Яровицына</t>
  </si>
  <si>
    <t>р0610</t>
  </si>
  <si>
    <t>Акмурзина</t>
  </si>
  <si>
    <t>анна</t>
  </si>
  <si>
    <t>р0611</t>
  </si>
  <si>
    <t>Добряков</t>
  </si>
  <si>
    <t>р0701</t>
  </si>
  <si>
    <t>Аркова</t>
  </si>
  <si>
    <t>Данилова</t>
  </si>
  <si>
    <t>Пантелеева</t>
  </si>
  <si>
    <t xml:space="preserve">Кириллова </t>
  </si>
  <si>
    <t>Артамонова</t>
  </si>
  <si>
    <t>Горина</t>
  </si>
  <si>
    <t>Мазалов</t>
  </si>
  <si>
    <t>Максмович</t>
  </si>
  <si>
    <t>сергеевна</t>
  </si>
  <si>
    <t>Шаренкова</t>
  </si>
  <si>
    <t>Талыбов</t>
  </si>
  <si>
    <t>Эдуард</t>
  </si>
  <si>
    <t>Артемьевич</t>
  </si>
  <si>
    <t>Ефимычев</t>
  </si>
  <si>
    <t>Салмин</t>
  </si>
  <si>
    <t>Яковлевич</t>
  </si>
  <si>
    <t>Русецкий</t>
  </si>
  <si>
    <t>Мовсисян</t>
  </si>
  <si>
    <t>Ани</t>
  </si>
  <si>
    <t>р0801</t>
  </si>
  <si>
    <t>Бабинян</t>
  </si>
  <si>
    <t>Роберт</t>
  </si>
  <si>
    <t>Ашотович</t>
  </si>
  <si>
    <t>р0802</t>
  </si>
  <si>
    <t>Вагинаковна</t>
  </si>
  <si>
    <t>р0803</t>
  </si>
  <si>
    <t>р0804</t>
  </si>
  <si>
    <t>Майжев</t>
  </si>
  <si>
    <t>р0805</t>
  </si>
  <si>
    <t>Рыжова</t>
  </si>
  <si>
    <t>р0806</t>
  </si>
  <si>
    <t>Бабенко</t>
  </si>
  <si>
    <t>р0807</t>
  </si>
  <si>
    <t>Горбунов</t>
  </si>
  <si>
    <t>р0808</t>
  </si>
  <si>
    <t>Кочеткова</t>
  </si>
  <si>
    <t>р0809</t>
  </si>
  <si>
    <t>Нечаева</t>
  </si>
  <si>
    <t>р0810</t>
  </si>
  <si>
    <t xml:space="preserve">Нюнина </t>
  </si>
  <si>
    <t>р0811</t>
  </si>
  <si>
    <t>Власова</t>
  </si>
  <si>
    <t>р0812</t>
  </si>
  <si>
    <t>Куканова</t>
  </si>
  <si>
    <t>р0813</t>
  </si>
  <si>
    <t>Авагян</t>
  </si>
  <si>
    <t>Вардан</t>
  </si>
  <si>
    <t>Каренович</t>
  </si>
  <si>
    <t>р0814</t>
  </si>
  <si>
    <t>шилкина</t>
  </si>
  <si>
    <t>р0815</t>
  </si>
  <si>
    <t>Плешков</t>
  </si>
  <si>
    <t>р0816</t>
  </si>
  <si>
    <t>Корнилов</t>
  </si>
  <si>
    <t>р0817</t>
  </si>
  <si>
    <t>р0818</t>
  </si>
  <si>
    <t>Корчагов</t>
  </si>
  <si>
    <t>р0819</t>
  </si>
  <si>
    <t>Казакова</t>
  </si>
  <si>
    <t>р1001</t>
  </si>
  <si>
    <t>р1002</t>
  </si>
  <si>
    <t>Сонина</t>
  </si>
  <si>
    <t>р1003</t>
  </si>
  <si>
    <t>Тимченко</t>
  </si>
  <si>
    <t>р1004</t>
  </si>
  <si>
    <t>Шарагина</t>
  </si>
  <si>
    <t>р1005</t>
  </si>
  <si>
    <t>р1006</t>
  </si>
  <si>
    <t>Соловьева</t>
  </si>
  <si>
    <t>р1007</t>
  </si>
  <si>
    <t>р1008</t>
  </si>
  <si>
    <t>р1009</t>
  </si>
  <si>
    <t>Расторгуева</t>
  </si>
  <si>
    <t>р1010</t>
  </si>
  <si>
    <t>Солдатова</t>
  </si>
  <si>
    <t>р1011</t>
  </si>
  <si>
    <t>Карелина</t>
  </si>
  <si>
    <t>р1012</t>
  </si>
  <si>
    <t>Киринчук</t>
  </si>
  <si>
    <t>р1013</t>
  </si>
  <si>
    <t>Вершкова</t>
  </si>
  <si>
    <t>р1014</t>
  </si>
  <si>
    <t>р1015</t>
  </si>
  <si>
    <t>Зубишина</t>
  </si>
  <si>
    <t>р1016</t>
  </si>
  <si>
    <t>Киршакова</t>
  </si>
  <si>
    <t>р1101</t>
  </si>
  <si>
    <t>Трунилов</t>
  </si>
  <si>
    <t>р1102</t>
  </si>
  <si>
    <t>Сбейх</t>
  </si>
  <si>
    <t>Лаура</t>
  </si>
  <si>
    <t>Алиевна</t>
  </si>
  <si>
    <t>р1103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</si>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</sst>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4" borderId="1" xfId="2" applyFont="1" applyFill="1" applyBorder="1" applyAlignment="1"/>
    <xf numFmtId="0" fontId="5" fillId="4" borderId="1" xfId="4" applyFont="1" applyFill="1" applyBorder="1" applyAlignment="1"/>
    <xf numFmtId="0" fontId="6" fillId="2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3" fillId="4" borderId="1" xfId="2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12" fillId="4" borderId="1" xfId="0" applyFont="1" applyFill="1" applyBorder="1"/>
    <xf numFmtId="164" fontId="3" fillId="4" borderId="1" xfId="1" applyNumberFormat="1" applyFont="1" applyFill="1" applyBorder="1"/>
    <xf numFmtId="0" fontId="6" fillId="3" borderId="1" xfId="0" applyNumberFormat="1" applyFont="1" applyFill="1" applyBorder="1" applyAlignment="1"/>
    <xf numFmtId="9" fontId="6" fillId="3" borderId="1" xfId="13" applyFont="1" applyFill="1" applyBorder="1" applyAlignment="1"/>
    <xf numFmtId="0" fontId="6" fillId="3" borderId="1" xfId="0" applyFont="1" applyFill="1" applyBorder="1" applyAlignment="1"/>
    <xf numFmtId="0" fontId="3" fillId="5" borderId="1" xfId="0" applyFont="1" applyFill="1" applyBorder="1" applyAlignment="1"/>
    <xf numFmtId="164" fontId="6" fillId="4" borderId="1" xfId="1" applyNumberFormat="1" applyFont="1" applyFill="1" applyBorder="1" applyAlignment="1"/>
    <xf numFmtId="0" fontId="12" fillId="7" borderId="1" xfId="0" applyNumberFormat="1" applyFont="1" applyFill="1" applyBorder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4"/>
  <sheetViews>
    <sheetView tabSelected="1" zoomScale="70" zoomScaleNormal="70" workbookViewId="0">
      <selection activeCell="K1" sqref="K1:K1048576"/>
    </sheetView>
  </sheetViews>
  <sheetFormatPr defaultColWidth="9.109375" defaultRowHeight="18" x14ac:dyDescent="0.35"/>
  <cols>
    <col min="1" max="1" width="7.44140625" style="6" customWidth="1"/>
    <col min="2" max="2" width="6.88671875" style="7" hidden="1" customWidth="1"/>
    <col min="3" max="3" width="20.33203125" style="7" customWidth="1"/>
    <col min="4" max="4" width="18" style="7" hidden="1" customWidth="1"/>
    <col min="5" max="5" width="22.109375" style="7" hidden="1" customWidth="1"/>
    <col min="6" max="6" width="4.109375" style="7" hidden="1" customWidth="1"/>
    <col min="7" max="8" width="4.109375" style="7" customWidth="1"/>
    <col min="9" max="9" width="13.109375" style="7" customWidth="1"/>
    <col min="10" max="10" width="8.109375" style="27" customWidth="1"/>
    <col min="11" max="11" width="12.33203125" style="7" hidden="1" customWidth="1"/>
    <col min="12" max="12" width="25.6640625" style="6" customWidth="1"/>
    <col min="13" max="13" width="6.109375" style="4" customWidth="1"/>
    <col min="14" max="22" width="6" style="4" customWidth="1"/>
    <col min="23" max="23" width="6.109375" style="4" customWidth="1"/>
    <col min="24" max="24" width="10.109375" style="14" customWidth="1"/>
    <col min="25" max="25" width="10" style="10" customWidth="1"/>
    <col min="26" max="26" width="10" style="6" customWidth="1"/>
    <col min="27" max="27" width="12.5546875" style="14" customWidth="1"/>
    <col min="28" max="16384" width="9.109375" style="1"/>
  </cols>
  <sheetData>
    <row r="1" spans="1:28" s="8" customFormat="1" x14ac:dyDescent="0.35">
      <c r="J1" s="23"/>
      <c r="M1" s="28"/>
      <c r="N1" s="28"/>
      <c r="O1" s="28"/>
      <c r="P1" s="28"/>
      <c r="Q1" s="28"/>
      <c r="R1" s="32"/>
      <c r="S1" s="32"/>
      <c r="T1" s="32"/>
      <c r="U1" s="32"/>
      <c r="V1" s="32"/>
      <c r="W1" s="28"/>
      <c r="X1" s="9"/>
      <c r="Y1" s="22"/>
      <c r="Z1" s="22"/>
      <c r="AA1" s="9"/>
    </row>
    <row r="2" spans="1:28" s="8" customFormat="1" x14ac:dyDescent="0.35">
      <c r="J2" s="23"/>
      <c r="M2" s="28"/>
      <c r="N2" s="28"/>
      <c r="O2" s="28"/>
      <c r="P2" s="28"/>
      <c r="Q2" s="28"/>
      <c r="R2" s="32"/>
      <c r="S2" s="32"/>
      <c r="T2" s="32"/>
      <c r="U2" s="32"/>
      <c r="V2" s="32"/>
      <c r="W2" s="28"/>
      <c r="X2" s="9"/>
      <c r="Y2" s="22"/>
      <c r="Z2" s="22"/>
      <c r="AA2" s="9"/>
    </row>
    <row r="3" spans="1:28" s="8" customFormat="1" x14ac:dyDescent="0.35">
      <c r="A3" s="17" t="s">
        <v>21</v>
      </c>
      <c r="J3" s="23"/>
      <c r="K3" s="29"/>
      <c r="L3" s="29" t="s">
        <v>25</v>
      </c>
      <c r="M3" s="28"/>
      <c r="N3" s="28"/>
      <c r="O3" s="28"/>
      <c r="P3" s="28"/>
      <c r="Q3" s="28"/>
      <c r="R3" s="32"/>
      <c r="S3" s="32"/>
      <c r="T3" s="32"/>
      <c r="U3" s="32"/>
      <c r="V3" s="32"/>
      <c r="W3" s="28"/>
      <c r="X3" s="9"/>
      <c r="Y3" s="22"/>
      <c r="Z3" s="22"/>
      <c r="AA3" s="9"/>
    </row>
    <row r="4" spans="1:28" s="8" customFormat="1" x14ac:dyDescent="0.35">
      <c r="A4" s="33" t="s">
        <v>26</v>
      </c>
      <c r="B4" s="34"/>
      <c r="C4" s="34"/>
      <c r="D4" s="34"/>
      <c r="J4" s="23"/>
      <c r="M4" s="28"/>
      <c r="N4" s="28"/>
      <c r="O4" s="28"/>
      <c r="P4" s="28"/>
      <c r="Q4" s="28"/>
      <c r="R4" s="32"/>
      <c r="S4" s="32"/>
      <c r="T4" s="32"/>
      <c r="U4" s="32"/>
      <c r="V4" s="32"/>
      <c r="W4" s="28"/>
      <c r="X4" s="9"/>
      <c r="Y4" s="22"/>
      <c r="Z4" s="22"/>
      <c r="AA4" s="9"/>
    </row>
    <row r="5" spans="1:28" s="2" customFormat="1" ht="22.5" customHeight="1" x14ac:dyDescent="0.3">
      <c r="A5" s="35" t="s">
        <v>0</v>
      </c>
      <c r="B5" s="35" t="s">
        <v>7</v>
      </c>
      <c r="C5" s="35" t="s">
        <v>1</v>
      </c>
      <c r="D5" s="35" t="s">
        <v>2</v>
      </c>
      <c r="E5" s="35" t="s">
        <v>3</v>
      </c>
      <c r="F5" s="35"/>
      <c r="G5" s="35"/>
      <c r="H5" s="35"/>
      <c r="I5" s="35" t="s">
        <v>20</v>
      </c>
      <c r="J5" s="41" t="s">
        <v>4</v>
      </c>
      <c r="K5" s="35" t="s">
        <v>19</v>
      </c>
      <c r="L5" s="35" t="s">
        <v>17</v>
      </c>
      <c r="M5" s="44" t="s">
        <v>16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38" t="s">
        <v>6</v>
      </c>
      <c r="Y5" s="35" t="s">
        <v>5</v>
      </c>
      <c r="Z5" s="35" t="s">
        <v>14</v>
      </c>
      <c r="AA5" s="38" t="s">
        <v>8</v>
      </c>
    </row>
    <row r="6" spans="1:28" s="2" customFormat="1" ht="16.5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42"/>
      <c r="K6" s="36"/>
      <c r="L6" s="36"/>
      <c r="M6" s="35" t="s">
        <v>9</v>
      </c>
      <c r="N6" s="35" t="s">
        <v>10</v>
      </c>
      <c r="O6" s="35" t="s">
        <v>11</v>
      </c>
      <c r="P6" s="35" t="s">
        <v>12</v>
      </c>
      <c r="Q6" s="35" t="s">
        <v>13</v>
      </c>
      <c r="R6" s="30"/>
      <c r="S6" s="30"/>
      <c r="T6" s="30"/>
      <c r="U6" s="30"/>
      <c r="V6" s="30"/>
      <c r="W6" s="35" t="s">
        <v>15</v>
      </c>
      <c r="X6" s="39"/>
      <c r="Y6" s="36"/>
      <c r="Z6" s="36"/>
      <c r="AA6" s="39"/>
    </row>
    <row r="7" spans="1:28" s="2" customFormat="1" x14ac:dyDescent="0.3">
      <c r="A7" s="37"/>
      <c r="B7" s="37"/>
      <c r="C7" s="37"/>
      <c r="D7" s="37"/>
      <c r="E7" s="37"/>
      <c r="F7" s="37"/>
      <c r="G7" s="37"/>
      <c r="H7" s="37"/>
      <c r="I7" s="37"/>
      <c r="J7" s="43"/>
      <c r="K7" s="37"/>
      <c r="L7" s="37"/>
      <c r="M7" s="37"/>
      <c r="N7" s="37"/>
      <c r="O7" s="37"/>
      <c r="P7" s="37"/>
      <c r="Q7" s="37"/>
      <c r="R7" s="31"/>
      <c r="S7" s="31"/>
      <c r="T7" s="31"/>
      <c r="U7" s="31"/>
      <c r="V7" s="31"/>
      <c r="W7" s="37"/>
      <c r="X7" s="40"/>
      <c r="Y7" s="37"/>
      <c r="Z7" s="37"/>
      <c r="AA7" s="40"/>
    </row>
    <row r="8" spans="1:28" x14ac:dyDescent="0.35">
      <c r="A8" s="18">
        <v>1</v>
      </c>
      <c r="B8" s="19" t="s">
        <v>385</v>
      </c>
      <c r="C8" s="19" t="s">
        <v>542</v>
      </c>
      <c r="D8" s="19" t="s">
        <v>408</v>
      </c>
      <c r="E8" s="19" t="s">
        <v>37</v>
      </c>
      <c r="F8" s="53" t="str">
        <f>LEFT(C8,1)</f>
        <v>Р</v>
      </c>
      <c r="G8" s="53" t="str">
        <f>LEFT(D8,1)</f>
        <v>М</v>
      </c>
      <c r="H8" s="53" t="str">
        <f>LEFT(E8,1)</f>
        <v>С</v>
      </c>
      <c r="I8" s="19">
        <v>764209</v>
      </c>
      <c r="J8" s="25">
        <v>4</v>
      </c>
      <c r="K8" s="19" t="s">
        <v>34</v>
      </c>
      <c r="L8" s="51" t="s">
        <v>18</v>
      </c>
      <c r="M8" s="5">
        <v>6</v>
      </c>
      <c r="N8" s="5">
        <v>11</v>
      </c>
      <c r="O8" s="5">
        <v>4</v>
      </c>
      <c r="P8" s="5">
        <v>7</v>
      </c>
      <c r="Q8" s="5">
        <v>7</v>
      </c>
      <c r="R8" s="5"/>
      <c r="S8" s="5"/>
      <c r="T8" s="5"/>
      <c r="U8" s="5"/>
      <c r="V8" s="5"/>
      <c r="W8" s="5"/>
      <c r="X8" s="15">
        <f>SUM(M8:W8)</f>
        <v>35</v>
      </c>
      <c r="Y8" s="52">
        <v>37</v>
      </c>
      <c r="Z8" s="50">
        <f>X8/Y8</f>
        <v>0.94594594594594594</v>
      </c>
      <c r="AA8" s="49" t="str">
        <f>IF(X8&gt;75%*Y8,"Победитель",IF(X8&gt;50%*Y8,"Призёр","Участник"))</f>
        <v>Победитель</v>
      </c>
    </row>
    <row r="9" spans="1:28" x14ac:dyDescent="0.35">
      <c r="A9" s="18">
        <v>2</v>
      </c>
      <c r="B9" s="19" t="s">
        <v>385</v>
      </c>
      <c r="C9" s="19" t="s">
        <v>1359</v>
      </c>
      <c r="D9" s="19" t="s">
        <v>147</v>
      </c>
      <c r="E9" s="19" t="s">
        <v>148</v>
      </c>
      <c r="F9" s="53" t="str">
        <f>LEFT(C9,1)</f>
        <v>Р</v>
      </c>
      <c r="G9" s="53" t="str">
        <f>LEFT(D9,1)</f>
        <v>А</v>
      </c>
      <c r="H9" s="53" t="str">
        <f>LEFT(E9,1)</f>
        <v>И</v>
      </c>
      <c r="I9" s="19">
        <v>763123</v>
      </c>
      <c r="J9" s="25">
        <v>4</v>
      </c>
      <c r="K9" s="19"/>
      <c r="L9" s="51" t="s">
        <v>18</v>
      </c>
      <c r="M9" s="5">
        <v>7</v>
      </c>
      <c r="N9" s="5">
        <v>11</v>
      </c>
      <c r="O9" s="5">
        <v>4</v>
      </c>
      <c r="P9" s="5">
        <v>8</v>
      </c>
      <c r="Q9" s="5">
        <v>5</v>
      </c>
      <c r="R9" s="5"/>
      <c r="S9" s="5"/>
      <c r="T9" s="5"/>
      <c r="U9" s="5"/>
      <c r="V9" s="5"/>
      <c r="W9" s="5"/>
      <c r="X9" s="15">
        <f>SUM(M9:W9)</f>
        <v>35</v>
      </c>
      <c r="Y9" s="52">
        <v>37</v>
      </c>
      <c r="Z9" s="50">
        <f>X9/Y9</f>
        <v>0.94594594594594594</v>
      </c>
      <c r="AA9" s="49" t="str">
        <f>IF(X9&gt;75%*Y9,"Победитель",IF(X9&gt;50%*Y9,"Призёр","Участник"))</f>
        <v>Победитель</v>
      </c>
    </row>
    <row r="10" spans="1:28" x14ac:dyDescent="0.35">
      <c r="A10" s="18">
        <v>3</v>
      </c>
      <c r="B10" s="19" t="s">
        <v>385</v>
      </c>
      <c r="C10" s="19" t="s">
        <v>1394</v>
      </c>
      <c r="D10" s="19" t="s">
        <v>301</v>
      </c>
      <c r="E10" s="19" t="s">
        <v>30</v>
      </c>
      <c r="F10" s="53" t="str">
        <f>LEFT(C10,1)</f>
        <v>Ш</v>
      </c>
      <c r="G10" s="53" t="str">
        <f>LEFT(D10,1)</f>
        <v>В</v>
      </c>
      <c r="H10" s="53" t="str">
        <f>LEFT(E10,1)</f>
        <v>О</v>
      </c>
      <c r="I10" s="19">
        <v>760188</v>
      </c>
      <c r="J10" s="25">
        <v>4</v>
      </c>
      <c r="K10" s="19" t="s">
        <v>1391</v>
      </c>
      <c r="L10" s="51" t="s">
        <v>18</v>
      </c>
      <c r="M10" s="5">
        <v>7</v>
      </c>
      <c r="N10" s="5">
        <v>11</v>
      </c>
      <c r="O10" s="5">
        <v>4</v>
      </c>
      <c r="P10" s="5">
        <v>8</v>
      </c>
      <c r="Q10" s="5">
        <v>5</v>
      </c>
      <c r="R10" s="5"/>
      <c r="S10" s="5"/>
      <c r="T10" s="5"/>
      <c r="U10" s="5"/>
      <c r="V10" s="5"/>
      <c r="W10" s="5"/>
      <c r="X10" s="15">
        <f>SUM(M10:W10)</f>
        <v>35</v>
      </c>
      <c r="Y10" s="52">
        <v>37</v>
      </c>
      <c r="Z10" s="50">
        <f>X10/Y10</f>
        <v>0.94594594594594594</v>
      </c>
      <c r="AA10" s="49" t="str">
        <f>IF(X10&gt;75%*Y10,"Победитель",IF(X10&gt;50%*Y10,"Призёр","Участник"))</f>
        <v>Победитель</v>
      </c>
    </row>
    <row r="11" spans="1:28" x14ac:dyDescent="0.35">
      <c r="A11" s="18">
        <v>4</v>
      </c>
      <c r="B11" s="19" t="s">
        <v>385</v>
      </c>
      <c r="C11" s="19" t="s">
        <v>1395</v>
      </c>
      <c r="D11" s="19" t="s">
        <v>116</v>
      </c>
      <c r="E11" s="19" t="s">
        <v>124</v>
      </c>
      <c r="F11" s="53" t="str">
        <f>LEFT(C11,1)</f>
        <v>К</v>
      </c>
      <c r="G11" s="53" t="str">
        <f>LEFT(D11,1)</f>
        <v>П</v>
      </c>
      <c r="H11" s="53" t="str">
        <f>LEFT(E11,1)</f>
        <v>А</v>
      </c>
      <c r="I11" s="19">
        <v>760188</v>
      </c>
      <c r="J11" s="25">
        <v>4</v>
      </c>
      <c r="K11" s="19" t="s">
        <v>1391</v>
      </c>
      <c r="L11" s="51" t="s">
        <v>18</v>
      </c>
      <c r="M11" s="5">
        <v>7</v>
      </c>
      <c r="N11" s="5">
        <v>11</v>
      </c>
      <c r="O11" s="5">
        <v>4</v>
      </c>
      <c r="P11" s="5">
        <v>8</v>
      </c>
      <c r="Q11" s="5">
        <v>5</v>
      </c>
      <c r="R11" s="5"/>
      <c r="S11" s="5"/>
      <c r="T11" s="5"/>
      <c r="U11" s="5"/>
      <c r="V11" s="5"/>
      <c r="W11" s="5"/>
      <c r="X11" s="15">
        <f>SUM(M11:W11)</f>
        <v>35</v>
      </c>
      <c r="Y11" s="52">
        <v>37</v>
      </c>
      <c r="Z11" s="50">
        <f>X11/Y11</f>
        <v>0.94594594594594594</v>
      </c>
      <c r="AA11" s="49" t="str">
        <f>IF(X11&gt;75%*Y11,"Победитель",IF(X11&gt;50%*Y11,"Призёр","Участник"))</f>
        <v>Победитель</v>
      </c>
    </row>
    <row r="12" spans="1:28" x14ac:dyDescent="0.35">
      <c r="A12" s="18">
        <v>5</v>
      </c>
      <c r="B12" s="19" t="s">
        <v>385</v>
      </c>
      <c r="C12" s="19" t="s">
        <v>1572</v>
      </c>
      <c r="D12" s="19" t="s">
        <v>592</v>
      </c>
      <c r="E12" s="19" t="s">
        <v>64</v>
      </c>
      <c r="F12" s="53" t="str">
        <f>LEFT(C12,1)</f>
        <v>К</v>
      </c>
      <c r="G12" s="53" t="str">
        <f>LEFT(D12,1)</f>
        <v>А</v>
      </c>
      <c r="H12" s="53" t="str">
        <f>LEFT(E12,1)</f>
        <v>В</v>
      </c>
      <c r="I12" s="19">
        <v>763282</v>
      </c>
      <c r="J12" s="25">
        <v>4</v>
      </c>
      <c r="K12" s="19" t="s">
        <v>415</v>
      </c>
      <c r="L12" s="51" t="s">
        <v>18</v>
      </c>
      <c r="M12" s="5">
        <v>7</v>
      </c>
      <c r="N12" s="5">
        <v>11</v>
      </c>
      <c r="O12" s="5">
        <v>4</v>
      </c>
      <c r="P12" s="5">
        <v>8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/>
      <c r="X12" s="15">
        <f>SUM(M12:W12)</f>
        <v>35</v>
      </c>
      <c r="Y12" s="52">
        <v>37</v>
      </c>
      <c r="Z12" s="50">
        <f>X12/Y12</f>
        <v>0.94594594594594594</v>
      </c>
      <c r="AA12" s="49" t="str">
        <f>IF(X12&gt;75%*Y12,"Победитель",IF(X12&gt;50%*Y12,"Призёр","Участник"))</f>
        <v>Победитель</v>
      </c>
      <c r="AB12" s="3"/>
    </row>
    <row r="13" spans="1:28" x14ac:dyDescent="0.35">
      <c r="A13" s="18">
        <v>6</v>
      </c>
      <c r="B13" s="19" t="s">
        <v>27</v>
      </c>
      <c r="C13" s="19" t="s">
        <v>28</v>
      </c>
      <c r="D13" s="19" t="s">
        <v>29</v>
      </c>
      <c r="E13" s="19" t="s">
        <v>30</v>
      </c>
      <c r="F13" s="53" t="str">
        <f>LEFT(C13,1)</f>
        <v>К</v>
      </c>
      <c r="G13" s="53" t="str">
        <f>LEFT(D13,1)</f>
        <v>А</v>
      </c>
      <c r="H13" s="53" t="str">
        <f>LEFT(E13,1)</f>
        <v>О</v>
      </c>
      <c r="I13" s="19">
        <v>760184</v>
      </c>
      <c r="J13" s="25">
        <v>4</v>
      </c>
      <c r="K13" s="19" t="s">
        <v>31</v>
      </c>
      <c r="L13" s="51" t="s">
        <v>18</v>
      </c>
      <c r="M13" s="5">
        <v>7</v>
      </c>
      <c r="N13" s="5">
        <v>11</v>
      </c>
      <c r="O13" s="5">
        <v>4</v>
      </c>
      <c r="P13" s="5">
        <v>8</v>
      </c>
      <c r="Q13" s="5">
        <v>4</v>
      </c>
      <c r="R13" s="5"/>
      <c r="S13" s="5"/>
      <c r="T13" s="5"/>
      <c r="U13" s="5"/>
      <c r="V13" s="5"/>
      <c r="W13" s="5"/>
      <c r="X13" s="15">
        <f>SUM(M13:W13)</f>
        <v>34</v>
      </c>
      <c r="Y13" s="52">
        <v>37</v>
      </c>
      <c r="Z13" s="50">
        <f>X13/Y13</f>
        <v>0.91891891891891897</v>
      </c>
      <c r="AA13" s="49" t="str">
        <f>IF(X13&gt;75%*Y13,"Победитель",IF(X13&gt;50%*Y13,"Призёр","Участник"))</f>
        <v>Победитель</v>
      </c>
    </row>
    <row r="14" spans="1:28" x14ac:dyDescent="0.35">
      <c r="A14" s="18">
        <v>7</v>
      </c>
      <c r="B14" s="19" t="s">
        <v>385</v>
      </c>
      <c r="C14" s="19" t="s">
        <v>1147</v>
      </c>
      <c r="D14" s="19" t="s">
        <v>91</v>
      </c>
      <c r="E14" s="19" t="s">
        <v>302</v>
      </c>
      <c r="F14" s="53" t="str">
        <f>LEFT(C14,1)</f>
        <v>С</v>
      </c>
      <c r="G14" s="53" t="str">
        <f>LEFT(D14,1)</f>
        <v>К</v>
      </c>
      <c r="H14" s="53" t="str">
        <f>LEFT(E14,1)</f>
        <v>П</v>
      </c>
      <c r="I14" s="19">
        <v>766105</v>
      </c>
      <c r="J14" s="25">
        <v>4</v>
      </c>
      <c r="K14" s="19" t="s">
        <v>1148</v>
      </c>
      <c r="L14" s="51" t="s">
        <v>18</v>
      </c>
      <c r="M14" s="5">
        <v>6</v>
      </c>
      <c r="N14" s="5">
        <v>11</v>
      </c>
      <c r="O14" s="5">
        <v>4</v>
      </c>
      <c r="P14" s="5">
        <v>8</v>
      </c>
      <c r="Q14" s="5">
        <v>5</v>
      </c>
      <c r="R14" s="5"/>
      <c r="S14" s="5"/>
      <c r="T14" s="5"/>
      <c r="U14" s="5"/>
      <c r="V14" s="5"/>
      <c r="W14" s="5"/>
      <c r="X14" s="15">
        <f>SUM(M14:W14)</f>
        <v>34</v>
      </c>
      <c r="Y14" s="52">
        <v>37</v>
      </c>
      <c r="Z14" s="50">
        <f>X14/Y14</f>
        <v>0.91891891891891897</v>
      </c>
      <c r="AA14" s="49" t="str">
        <f>IF(X14&gt;75%*Y14,"Победитель",IF(X14&gt;50%*Y14,"Призёр","Участник"))</f>
        <v>Победитель</v>
      </c>
      <c r="AB14" s="3"/>
    </row>
    <row r="15" spans="1:28" x14ac:dyDescent="0.35">
      <c r="A15" s="18">
        <v>8</v>
      </c>
      <c r="B15" s="19" t="s">
        <v>27</v>
      </c>
      <c r="C15" s="19" t="s">
        <v>1285</v>
      </c>
      <c r="D15" s="19" t="s">
        <v>1286</v>
      </c>
      <c r="E15" s="19" t="s">
        <v>60</v>
      </c>
      <c r="F15" s="53" t="str">
        <f>LEFT(C15,1)</f>
        <v>З</v>
      </c>
      <c r="G15" s="53" t="str">
        <f>LEFT(D15,1)</f>
        <v>В</v>
      </c>
      <c r="H15" s="53" t="str">
        <f>LEFT(E15,1)</f>
        <v>А</v>
      </c>
      <c r="I15" s="19">
        <v>766032</v>
      </c>
      <c r="J15" s="25">
        <v>4</v>
      </c>
      <c r="K15" s="19" t="s">
        <v>54</v>
      </c>
      <c r="L15" s="51" t="s">
        <v>18</v>
      </c>
      <c r="M15" s="5">
        <v>7</v>
      </c>
      <c r="N15" s="5">
        <v>11</v>
      </c>
      <c r="O15" s="5">
        <v>4</v>
      </c>
      <c r="P15" s="5">
        <v>8</v>
      </c>
      <c r="Q15" s="5">
        <v>4</v>
      </c>
      <c r="R15" s="5"/>
      <c r="S15" s="5"/>
      <c r="T15" s="5"/>
      <c r="U15" s="5"/>
      <c r="V15" s="5"/>
      <c r="W15" s="5"/>
      <c r="X15" s="15">
        <f>SUM(M15:W15)</f>
        <v>34</v>
      </c>
      <c r="Y15" s="52">
        <v>37</v>
      </c>
      <c r="Z15" s="50">
        <f>X15/Y15</f>
        <v>0.91891891891891897</v>
      </c>
      <c r="AA15" s="49" t="str">
        <f>IF(X15&gt;75%*Y15,"Победитель",IF(X15&gt;50%*Y15,"Призёр","Участник"))</f>
        <v>Победитель</v>
      </c>
      <c r="AB15" s="3"/>
    </row>
    <row r="16" spans="1:28" x14ac:dyDescent="0.35">
      <c r="A16" s="18">
        <v>9</v>
      </c>
      <c r="B16" s="19" t="s">
        <v>22</v>
      </c>
      <c r="C16" s="19" t="s">
        <v>1560</v>
      </c>
      <c r="D16" s="19" t="s">
        <v>67</v>
      </c>
      <c r="E16" s="19" t="s">
        <v>159</v>
      </c>
      <c r="F16" s="53" t="str">
        <f>LEFT(C16,1)</f>
        <v>Д</v>
      </c>
      <c r="G16" s="53" t="str">
        <f>LEFT(D16,1)</f>
        <v>Д</v>
      </c>
      <c r="H16" s="53" t="str">
        <f>LEFT(E16,1)</f>
        <v>В</v>
      </c>
      <c r="I16" s="19">
        <v>763282</v>
      </c>
      <c r="J16" s="25">
        <v>4</v>
      </c>
      <c r="K16" s="19" t="s">
        <v>34</v>
      </c>
      <c r="L16" s="51" t="s">
        <v>18</v>
      </c>
      <c r="M16" s="5">
        <v>7</v>
      </c>
      <c r="N16" s="5">
        <v>11</v>
      </c>
      <c r="O16" s="5">
        <v>4</v>
      </c>
      <c r="P16" s="5">
        <v>8</v>
      </c>
      <c r="Q16" s="5">
        <v>4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/>
      <c r="X16" s="15">
        <f>SUM(M16:W16)</f>
        <v>34</v>
      </c>
      <c r="Y16" s="52">
        <v>37</v>
      </c>
      <c r="Z16" s="50">
        <f>X16/Y16</f>
        <v>0.91891891891891897</v>
      </c>
      <c r="AA16" s="49" t="str">
        <f>IF(X16&gt;75%*Y16,"Победитель",IF(X16&gt;50%*Y16,"Призёр","Участник"))</f>
        <v>Победитель</v>
      </c>
      <c r="AB16" s="3"/>
    </row>
    <row r="17" spans="1:28" x14ac:dyDescent="0.35">
      <c r="A17" s="18">
        <v>10</v>
      </c>
      <c r="B17" s="19" t="s">
        <v>27</v>
      </c>
      <c r="C17" s="20" t="s">
        <v>39</v>
      </c>
      <c r="D17" s="20" t="s">
        <v>40</v>
      </c>
      <c r="E17" s="20" t="s">
        <v>37</v>
      </c>
      <c r="F17" s="53" t="str">
        <f>LEFT(C17,1)</f>
        <v>К</v>
      </c>
      <c r="G17" s="53" t="str">
        <f>LEFT(D17,1)</f>
        <v>Э</v>
      </c>
      <c r="H17" s="53" t="str">
        <f>LEFT(E17,1)</f>
        <v>С</v>
      </c>
      <c r="I17" s="16">
        <v>760184</v>
      </c>
      <c r="J17" s="24">
        <v>4</v>
      </c>
      <c r="K17" s="12" t="s">
        <v>41</v>
      </c>
      <c r="L17" s="51" t="s">
        <v>18</v>
      </c>
      <c r="M17" s="13">
        <v>7</v>
      </c>
      <c r="N17" s="13">
        <v>11</v>
      </c>
      <c r="O17" s="13">
        <v>4</v>
      </c>
      <c r="P17" s="13">
        <v>8</v>
      </c>
      <c r="Q17" s="13">
        <v>3</v>
      </c>
      <c r="R17" s="13"/>
      <c r="S17" s="13"/>
      <c r="T17" s="13"/>
      <c r="U17" s="13"/>
      <c r="V17" s="13"/>
      <c r="W17" s="13"/>
      <c r="X17" s="15">
        <f>SUM(M17:W17)</f>
        <v>33</v>
      </c>
      <c r="Y17" s="52">
        <v>37</v>
      </c>
      <c r="Z17" s="50">
        <f>X17/Y17</f>
        <v>0.89189189189189189</v>
      </c>
      <c r="AA17" s="49" t="str">
        <f>IF(X17&gt;75%*Y17,"Победитель",IF(X17&gt;50%*Y17,"Призёр","Участник"))</f>
        <v>Победитель</v>
      </c>
      <c r="AB17" s="3"/>
    </row>
    <row r="18" spans="1:28" x14ac:dyDescent="0.35">
      <c r="A18" s="18">
        <v>11</v>
      </c>
      <c r="B18" s="19" t="s">
        <v>22</v>
      </c>
      <c r="C18" s="19" t="s">
        <v>1191</v>
      </c>
      <c r="D18" s="19" t="s">
        <v>378</v>
      </c>
      <c r="E18" s="19" t="s">
        <v>145</v>
      </c>
      <c r="F18" s="53" t="str">
        <f>LEFT(C18,1)</f>
        <v>К</v>
      </c>
      <c r="G18" s="53" t="str">
        <f>LEFT(D18,1)</f>
        <v>К</v>
      </c>
      <c r="H18" s="53" t="str">
        <f>LEFT(E18,1)</f>
        <v>М</v>
      </c>
      <c r="I18" s="19">
        <v>763214</v>
      </c>
      <c r="J18" s="25">
        <v>4</v>
      </c>
      <c r="K18" s="19" t="s">
        <v>1192</v>
      </c>
      <c r="L18" s="51" t="s">
        <v>18</v>
      </c>
      <c r="M18" s="5">
        <v>7</v>
      </c>
      <c r="N18" s="5">
        <v>10</v>
      </c>
      <c r="O18" s="5">
        <v>4</v>
      </c>
      <c r="P18" s="5">
        <v>5</v>
      </c>
      <c r="Q18" s="5">
        <v>7</v>
      </c>
      <c r="R18" s="5"/>
      <c r="S18" s="5"/>
      <c r="T18" s="5"/>
      <c r="U18" s="5"/>
      <c r="V18" s="5"/>
      <c r="W18" s="5"/>
      <c r="X18" s="15">
        <f>SUM(M18:W18)</f>
        <v>33</v>
      </c>
      <c r="Y18" s="52">
        <v>37</v>
      </c>
      <c r="Z18" s="50">
        <f>X18/Y18</f>
        <v>0.89189189189189189</v>
      </c>
      <c r="AA18" s="49" t="str">
        <f>IF(X18&gt;75%*Y18,"Победитель",IF(X18&gt;50%*Y18,"Призёр","Участник"))</f>
        <v>Победитель</v>
      </c>
      <c r="AB18" s="3"/>
    </row>
    <row r="19" spans="1:28" x14ac:dyDescent="0.35">
      <c r="A19" s="18">
        <v>12</v>
      </c>
      <c r="B19" s="19" t="s">
        <v>22</v>
      </c>
      <c r="C19" s="19" t="s">
        <v>1399</v>
      </c>
      <c r="D19" s="19" t="s">
        <v>325</v>
      </c>
      <c r="E19" s="19" t="s">
        <v>68</v>
      </c>
      <c r="F19" s="53" t="str">
        <f>LEFT(C19,1)</f>
        <v>П</v>
      </c>
      <c r="G19" s="53" t="str">
        <f>LEFT(D19,1)</f>
        <v>Н</v>
      </c>
      <c r="H19" s="53" t="str">
        <f>LEFT(E19,1)</f>
        <v>С</v>
      </c>
      <c r="I19" s="19">
        <v>760188</v>
      </c>
      <c r="J19" s="25">
        <v>4</v>
      </c>
      <c r="K19" s="19" t="s">
        <v>1391</v>
      </c>
      <c r="L19" s="51" t="s">
        <v>18</v>
      </c>
      <c r="M19" s="5">
        <v>7</v>
      </c>
      <c r="N19" s="5">
        <v>9</v>
      </c>
      <c r="O19" s="5">
        <v>4</v>
      </c>
      <c r="P19" s="5">
        <v>8</v>
      </c>
      <c r="Q19" s="5">
        <v>5</v>
      </c>
      <c r="R19" s="5"/>
      <c r="S19" s="5"/>
      <c r="T19" s="5"/>
      <c r="U19" s="5"/>
      <c r="V19" s="5"/>
      <c r="W19" s="5"/>
      <c r="X19" s="15">
        <f>SUM(M19:W19)</f>
        <v>33</v>
      </c>
      <c r="Y19" s="52">
        <v>37</v>
      </c>
      <c r="Z19" s="50">
        <f>X19/Y19</f>
        <v>0.89189189189189189</v>
      </c>
      <c r="AA19" s="49" t="str">
        <f>IF(X19&gt;75%*Y19,"Победитель",IF(X19&gt;50%*Y19,"Призёр","Участник"))</f>
        <v>Победитель</v>
      </c>
    </row>
    <row r="20" spans="1:28" x14ac:dyDescent="0.35">
      <c r="A20" s="18">
        <v>13</v>
      </c>
      <c r="B20" s="19" t="s">
        <v>27</v>
      </c>
      <c r="C20" s="19" t="s">
        <v>1550</v>
      </c>
      <c r="D20" s="19" t="s">
        <v>274</v>
      </c>
      <c r="E20" s="19" t="s">
        <v>135</v>
      </c>
      <c r="F20" s="53" t="str">
        <f>LEFT(C20,1)</f>
        <v>Н</v>
      </c>
      <c r="G20" s="53" t="str">
        <f>LEFT(D20,1)</f>
        <v>С</v>
      </c>
      <c r="H20" s="53" t="str">
        <f>LEFT(E20,1)</f>
        <v>Д</v>
      </c>
      <c r="I20" s="19">
        <v>760187</v>
      </c>
      <c r="J20" s="25">
        <v>4</v>
      </c>
      <c r="K20" s="19" t="s">
        <v>1637</v>
      </c>
      <c r="L20" s="51" t="s">
        <v>18</v>
      </c>
      <c r="M20" s="5">
        <v>33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15">
        <f>SUM(M20:W20)</f>
        <v>33</v>
      </c>
      <c r="Y20" s="52">
        <v>37</v>
      </c>
      <c r="Z20" s="50">
        <f>X20/Y20</f>
        <v>0.89189189189189189</v>
      </c>
      <c r="AA20" s="49" t="str">
        <f>IF(X20&gt;75%*Y20,"Победитель",IF(X20&gt;50%*Y20,"Призёр","Участник"))</f>
        <v>Победитель</v>
      </c>
    </row>
    <row r="21" spans="1:28" x14ac:dyDescent="0.35">
      <c r="A21" s="18">
        <v>14</v>
      </c>
      <c r="B21" s="19" t="s">
        <v>27</v>
      </c>
      <c r="C21" s="20" t="s">
        <v>35</v>
      </c>
      <c r="D21" s="20" t="s">
        <v>36</v>
      </c>
      <c r="E21" s="20" t="s">
        <v>37</v>
      </c>
      <c r="F21" s="53" t="str">
        <f>LEFT(C21,1)</f>
        <v>К</v>
      </c>
      <c r="G21" s="53" t="str">
        <f>LEFT(D21,1)</f>
        <v>Е</v>
      </c>
      <c r="H21" s="53" t="str">
        <f>LEFT(E21,1)</f>
        <v>С</v>
      </c>
      <c r="I21" s="16">
        <v>760184</v>
      </c>
      <c r="J21" s="24">
        <v>4</v>
      </c>
      <c r="K21" s="12" t="s">
        <v>38</v>
      </c>
      <c r="L21" s="51" t="s">
        <v>18</v>
      </c>
      <c r="M21" s="13">
        <v>6</v>
      </c>
      <c r="N21" s="13">
        <v>11</v>
      </c>
      <c r="O21" s="13">
        <v>4</v>
      </c>
      <c r="P21" s="13">
        <v>8</v>
      </c>
      <c r="Q21" s="13">
        <v>3</v>
      </c>
      <c r="R21" s="13"/>
      <c r="S21" s="13"/>
      <c r="T21" s="13"/>
      <c r="U21" s="13"/>
      <c r="V21" s="13"/>
      <c r="W21" s="13"/>
      <c r="X21" s="15">
        <f>SUM(M21:W21)</f>
        <v>32</v>
      </c>
      <c r="Y21" s="52">
        <v>37</v>
      </c>
      <c r="Z21" s="50">
        <f>X21/Y21</f>
        <v>0.86486486486486491</v>
      </c>
      <c r="AA21" s="49" t="str">
        <f>IF(X21&gt;75%*Y21,"Победитель",IF(X21&gt;50%*Y21,"Призёр","Участник"))</f>
        <v>Победитель</v>
      </c>
    </row>
    <row r="22" spans="1:28" x14ac:dyDescent="0.35">
      <c r="A22" s="18">
        <v>15</v>
      </c>
      <c r="B22" s="19" t="s">
        <v>27</v>
      </c>
      <c r="C22" s="19" t="s">
        <v>58</v>
      </c>
      <c r="D22" s="19" t="s">
        <v>59</v>
      </c>
      <c r="E22" s="19" t="s">
        <v>60</v>
      </c>
      <c r="F22" s="53" t="str">
        <f>LEFT(C22,1)</f>
        <v>С</v>
      </c>
      <c r="G22" s="53" t="str">
        <f>LEFT(D22,1)</f>
        <v>Т</v>
      </c>
      <c r="H22" s="53" t="str">
        <f>LEFT(E22,1)</f>
        <v>А</v>
      </c>
      <c r="I22" s="19">
        <v>760184</v>
      </c>
      <c r="J22" s="25">
        <v>4</v>
      </c>
      <c r="K22" s="19" t="s">
        <v>61</v>
      </c>
      <c r="L22" s="51" t="s">
        <v>18</v>
      </c>
      <c r="M22" s="5">
        <v>6</v>
      </c>
      <c r="N22" s="5">
        <v>11</v>
      </c>
      <c r="O22" s="5">
        <v>4</v>
      </c>
      <c r="P22" s="5">
        <v>8</v>
      </c>
      <c r="Q22" s="5">
        <v>3</v>
      </c>
      <c r="R22" s="5"/>
      <c r="S22" s="5"/>
      <c r="T22" s="5"/>
      <c r="U22" s="5"/>
      <c r="V22" s="5"/>
      <c r="W22" s="5"/>
      <c r="X22" s="15">
        <f>SUM(M22:W22)</f>
        <v>32</v>
      </c>
      <c r="Y22" s="52">
        <v>37</v>
      </c>
      <c r="Z22" s="50">
        <f>X22/Y22</f>
        <v>0.86486486486486491</v>
      </c>
      <c r="AA22" s="49" t="str">
        <f>IF(X22&gt;75%*Y22,"Победитель",IF(X22&gt;50%*Y22,"Призёр","Участник"))</f>
        <v>Победитель</v>
      </c>
    </row>
    <row r="23" spans="1:28" x14ac:dyDescent="0.35">
      <c r="A23" s="18">
        <v>16</v>
      </c>
      <c r="B23" s="19" t="s">
        <v>42</v>
      </c>
      <c r="C23" s="19" t="s">
        <v>66</v>
      </c>
      <c r="D23" s="19" t="s">
        <v>67</v>
      </c>
      <c r="E23" s="19" t="s">
        <v>68</v>
      </c>
      <c r="F23" s="53" t="str">
        <f>LEFT(C23,1)</f>
        <v>А</v>
      </c>
      <c r="G23" s="53" t="str">
        <f>LEFT(D23,1)</f>
        <v>Д</v>
      </c>
      <c r="H23" s="53" t="str">
        <f>LEFT(E23,1)</f>
        <v>С</v>
      </c>
      <c r="I23" s="19">
        <v>760184</v>
      </c>
      <c r="J23" s="25">
        <v>4</v>
      </c>
      <c r="K23" s="19" t="s">
        <v>69</v>
      </c>
      <c r="L23" s="51" t="s">
        <v>18</v>
      </c>
      <c r="M23" s="5">
        <v>6</v>
      </c>
      <c r="N23" s="5">
        <v>11</v>
      </c>
      <c r="O23" s="5">
        <v>4</v>
      </c>
      <c r="P23" s="5">
        <v>8</v>
      </c>
      <c r="Q23" s="5">
        <v>3</v>
      </c>
      <c r="R23" s="5"/>
      <c r="S23" s="5"/>
      <c r="T23" s="5"/>
      <c r="U23" s="5"/>
      <c r="V23" s="5"/>
      <c r="W23" s="5"/>
      <c r="X23" s="15">
        <f>SUM(M23:W23)</f>
        <v>32</v>
      </c>
      <c r="Y23" s="52">
        <v>37</v>
      </c>
      <c r="Z23" s="50">
        <f>X23/Y23</f>
        <v>0.86486486486486491</v>
      </c>
      <c r="AA23" s="49" t="str">
        <f>IF(X23&gt;75%*Y23,"Победитель",IF(X23&gt;50%*Y23,"Призёр","Участник"))</f>
        <v>Победитель</v>
      </c>
    </row>
    <row r="24" spans="1:28" x14ac:dyDescent="0.35">
      <c r="A24" s="18">
        <v>17</v>
      </c>
      <c r="B24" s="19" t="s">
        <v>22</v>
      </c>
      <c r="C24" s="19" t="s">
        <v>399</v>
      </c>
      <c r="D24" s="19" t="s">
        <v>400</v>
      </c>
      <c r="E24" s="19" t="s">
        <v>68</v>
      </c>
      <c r="F24" s="53" t="str">
        <f>LEFT(C24,1)</f>
        <v>С</v>
      </c>
      <c r="G24" s="53" t="str">
        <f>LEFT(D24,1)</f>
        <v>М</v>
      </c>
      <c r="H24" s="53" t="str">
        <f>LEFT(E24,1)</f>
        <v>С</v>
      </c>
      <c r="I24" s="19">
        <v>760239</v>
      </c>
      <c r="J24" s="25">
        <v>4</v>
      </c>
      <c r="K24" s="19" t="s">
        <v>57</v>
      </c>
      <c r="L24" s="51" t="s">
        <v>18</v>
      </c>
      <c r="M24" s="5">
        <v>5</v>
      </c>
      <c r="N24" s="5">
        <v>11</v>
      </c>
      <c r="O24" s="5">
        <v>4</v>
      </c>
      <c r="P24" s="5">
        <v>8</v>
      </c>
      <c r="Q24" s="5">
        <v>4</v>
      </c>
      <c r="R24" s="5"/>
      <c r="S24" s="5"/>
      <c r="T24" s="5"/>
      <c r="U24" s="5"/>
      <c r="V24" s="5"/>
      <c r="W24" s="5"/>
      <c r="X24" s="15">
        <f>SUM(M24:W24)</f>
        <v>32</v>
      </c>
      <c r="Y24" s="52">
        <v>37</v>
      </c>
      <c r="Z24" s="50">
        <f>X24/Y24</f>
        <v>0.86486486486486491</v>
      </c>
      <c r="AA24" s="49" t="str">
        <f>IF(X24&gt;75%*Y24,"Победитель",IF(X24&gt;50%*Y24,"Призёр","Участник"))</f>
        <v>Победитель</v>
      </c>
    </row>
    <row r="25" spans="1:28" x14ac:dyDescent="0.35">
      <c r="A25" s="18">
        <v>18</v>
      </c>
      <c r="B25" s="19" t="s">
        <v>22</v>
      </c>
      <c r="C25" s="19" t="s">
        <v>1246</v>
      </c>
      <c r="D25" s="19" t="s">
        <v>199</v>
      </c>
      <c r="E25" s="19" t="s">
        <v>203</v>
      </c>
      <c r="F25" s="53" t="str">
        <f>LEFT(C25,1)</f>
        <v>К</v>
      </c>
      <c r="G25" s="53" t="str">
        <f>LEFT(D25,1)</f>
        <v>В</v>
      </c>
      <c r="H25" s="53" t="str">
        <f>LEFT(E25,1)</f>
        <v>И</v>
      </c>
      <c r="I25" s="19">
        <v>763283</v>
      </c>
      <c r="J25" s="25">
        <v>4</v>
      </c>
      <c r="K25" s="19" t="s">
        <v>69</v>
      </c>
      <c r="L25" s="51" t="s">
        <v>18</v>
      </c>
      <c r="M25" s="5">
        <v>5</v>
      </c>
      <c r="N25" s="5">
        <v>11</v>
      </c>
      <c r="O25" s="5">
        <v>4</v>
      </c>
      <c r="P25" s="5">
        <v>8</v>
      </c>
      <c r="Q25" s="5">
        <v>4</v>
      </c>
      <c r="R25" s="5"/>
      <c r="S25" s="5"/>
      <c r="T25" s="5"/>
      <c r="U25" s="5"/>
      <c r="V25" s="5"/>
      <c r="W25" s="5"/>
      <c r="X25" s="15">
        <f>SUM(M25:W25)</f>
        <v>32</v>
      </c>
      <c r="Y25" s="52">
        <v>37</v>
      </c>
      <c r="Z25" s="50">
        <f>X25/Y25</f>
        <v>0.86486486486486491</v>
      </c>
      <c r="AA25" s="49" t="str">
        <f>IF(X25&gt;75%*Y25,"Победитель",IF(X25&gt;50%*Y25,"Призёр","Участник"))</f>
        <v>Победитель</v>
      </c>
    </row>
    <row r="26" spans="1:28" x14ac:dyDescent="0.35">
      <c r="A26" s="18">
        <v>19</v>
      </c>
      <c r="B26" s="19" t="s">
        <v>27</v>
      </c>
      <c r="C26" s="19" t="s">
        <v>1303</v>
      </c>
      <c r="D26" s="19" t="s">
        <v>119</v>
      </c>
      <c r="E26" s="19" t="s">
        <v>162</v>
      </c>
      <c r="F26" s="53" t="str">
        <f>LEFT(C26,1)</f>
        <v>П</v>
      </c>
      <c r="G26" s="53" t="str">
        <f>LEFT(D26,1)</f>
        <v>А</v>
      </c>
      <c r="H26" s="53" t="str">
        <f>LEFT(E26,1)</f>
        <v>В</v>
      </c>
      <c r="I26" s="19">
        <v>766032</v>
      </c>
      <c r="J26" s="25">
        <v>4</v>
      </c>
      <c r="K26" s="19" t="s">
        <v>427</v>
      </c>
      <c r="L26" s="51" t="s">
        <v>18</v>
      </c>
      <c r="M26" s="5">
        <v>6</v>
      </c>
      <c r="N26" s="5">
        <v>10</v>
      </c>
      <c r="O26" s="5">
        <v>4</v>
      </c>
      <c r="P26" s="5">
        <v>8</v>
      </c>
      <c r="Q26" s="5">
        <v>4</v>
      </c>
      <c r="R26" s="5"/>
      <c r="S26" s="5"/>
      <c r="T26" s="5"/>
      <c r="U26" s="5"/>
      <c r="V26" s="5"/>
      <c r="W26" s="5"/>
      <c r="X26" s="15">
        <f>SUM(M26:W26)</f>
        <v>32</v>
      </c>
      <c r="Y26" s="52">
        <v>37</v>
      </c>
      <c r="Z26" s="50">
        <f>X26/Y26</f>
        <v>0.86486486486486491</v>
      </c>
      <c r="AA26" s="49" t="str">
        <f>IF(X26&gt;75%*Y26,"Победитель",IF(X26&gt;50%*Y26,"Призёр","Участник"))</f>
        <v>Победитель</v>
      </c>
    </row>
    <row r="27" spans="1:28" x14ac:dyDescent="0.35">
      <c r="A27" s="18">
        <v>20</v>
      </c>
      <c r="B27" s="19" t="s">
        <v>27</v>
      </c>
      <c r="C27" s="19" t="s">
        <v>1392</v>
      </c>
      <c r="D27" s="19" t="s">
        <v>595</v>
      </c>
      <c r="E27" s="19" t="s">
        <v>37</v>
      </c>
      <c r="F27" s="53" t="str">
        <f>LEFT(C27,1)</f>
        <v>Г</v>
      </c>
      <c r="G27" s="53" t="str">
        <f>LEFT(D27,1)</f>
        <v>С</v>
      </c>
      <c r="H27" s="53" t="str">
        <f>LEFT(E27,1)</f>
        <v>С</v>
      </c>
      <c r="I27" s="19">
        <v>760187</v>
      </c>
      <c r="J27" s="25">
        <v>4</v>
      </c>
      <c r="K27" s="19" t="s">
        <v>1633</v>
      </c>
      <c r="L27" s="51" t="s">
        <v>18</v>
      </c>
      <c r="M27" s="5">
        <v>32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15">
        <f>SUM(M27:W27)</f>
        <v>32</v>
      </c>
      <c r="Y27" s="52">
        <v>37</v>
      </c>
      <c r="Z27" s="50">
        <f>X27/Y27</f>
        <v>0.86486486486486491</v>
      </c>
      <c r="AA27" s="49" t="str">
        <f>IF(X27&gt;75%*Y27,"Победитель",IF(X27&gt;50%*Y27,"Призёр","Участник"))</f>
        <v>Победитель</v>
      </c>
    </row>
    <row r="28" spans="1:28" x14ac:dyDescent="0.35">
      <c r="A28" s="18">
        <v>21</v>
      </c>
      <c r="B28" s="19" t="s">
        <v>27</v>
      </c>
      <c r="C28" s="19" t="s">
        <v>1417</v>
      </c>
      <c r="D28" s="19" t="s">
        <v>592</v>
      </c>
      <c r="E28" s="19" t="s">
        <v>64</v>
      </c>
      <c r="F28" s="53" t="str">
        <f>LEFT(C28,1)</f>
        <v>Л</v>
      </c>
      <c r="G28" s="53" t="str">
        <f>LEFT(D28,1)</f>
        <v>А</v>
      </c>
      <c r="H28" s="53" t="str">
        <f>LEFT(E28,1)</f>
        <v>В</v>
      </c>
      <c r="I28" s="19">
        <v>760187</v>
      </c>
      <c r="J28" s="25">
        <v>4</v>
      </c>
      <c r="K28" s="19" t="s">
        <v>1634</v>
      </c>
      <c r="L28" s="51" t="s">
        <v>18</v>
      </c>
      <c r="M28" s="5">
        <v>32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15">
        <f>SUM(M28:W28)</f>
        <v>32</v>
      </c>
      <c r="Y28" s="52">
        <v>37</v>
      </c>
      <c r="Z28" s="50">
        <f>X28/Y28</f>
        <v>0.86486486486486491</v>
      </c>
      <c r="AA28" s="49" t="str">
        <f>IF(X28&gt;75%*Y28,"Победитель",IF(X28&gt;50%*Y28,"Призёр","Участник"))</f>
        <v>Победитель</v>
      </c>
    </row>
    <row r="29" spans="1:28" x14ac:dyDescent="0.35">
      <c r="A29" s="18">
        <v>22</v>
      </c>
      <c r="B29" s="19" t="s">
        <v>27</v>
      </c>
      <c r="C29" s="20" t="s">
        <v>32</v>
      </c>
      <c r="D29" s="20" t="s">
        <v>29</v>
      </c>
      <c r="E29" s="20" t="s">
        <v>33</v>
      </c>
      <c r="F29" s="53" t="str">
        <f>LEFT(C29,1)</f>
        <v>Б</v>
      </c>
      <c r="G29" s="53" t="str">
        <f>LEFT(D29,1)</f>
        <v>А</v>
      </c>
      <c r="H29" s="53" t="str">
        <f>LEFT(E29,1)</f>
        <v>Э</v>
      </c>
      <c r="I29" s="16">
        <v>760184</v>
      </c>
      <c r="J29" s="24">
        <v>4</v>
      </c>
      <c r="K29" s="12" t="s">
        <v>34</v>
      </c>
      <c r="L29" s="51" t="s">
        <v>18</v>
      </c>
      <c r="M29" s="13">
        <v>7</v>
      </c>
      <c r="N29" s="13">
        <v>10</v>
      </c>
      <c r="O29" s="13">
        <v>4</v>
      </c>
      <c r="P29" s="13">
        <v>8</v>
      </c>
      <c r="Q29" s="13">
        <v>2</v>
      </c>
      <c r="R29" s="13"/>
      <c r="S29" s="13"/>
      <c r="T29" s="13"/>
      <c r="U29" s="13"/>
      <c r="V29" s="13"/>
      <c r="W29" s="13"/>
      <c r="X29" s="15">
        <f>SUM(M29:W29)</f>
        <v>31</v>
      </c>
      <c r="Y29" s="52">
        <v>37</v>
      </c>
      <c r="Z29" s="50">
        <f>X29/Y29</f>
        <v>0.83783783783783783</v>
      </c>
      <c r="AA29" s="49" t="str">
        <f>IF(X29&gt;75%*Y29,"Победитель",IF(X29&gt;50%*Y29,"Призёр","Участник"))</f>
        <v>Победитель</v>
      </c>
    </row>
    <row r="30" spans="1:28" x14ac:dyDescent="0.35">
      <c r="A30" s="18">
        <v>23</v>
      </c>
      <c r="B30" s="21" t="s">
        <v>42</v>
      </c>
      <c r="C30" s="21" t="s">
        <v>43</v>
      </c>
      <c r="D30" s="21" t="s">
        <v>44</v>
      </c>
      <c r="E30" s="21" t="s">
        <v>45</v>
      </c>
      <c r="F30" s="53" t="str">
        <f>LEFT(C30,1)</f>
        <v>Г</v>
      </c>
      <c r="G30" s="53" t="str">
        <f>LEFT(D30,1)</f>
        <v>Р</v>
      </c>
      <c r="H30" s="53" t="str">
        <f>LEFT(E30,1)</f>
        <v>В</v>
      </c>
      <c r="I30" s="21">
        <v>760184</v>
      </c>
      <c r="J30" s="26">
        <v>4</v>
      </c>
      <c r="K30" s="21" t="s">
        <v>46</v>
      </c>
      <c r="L30" s="51" t="s">
        <v>18</v>
      </c>
      <c r="M30" s="5">
        <v>7</v>
      </c>
      <c r="N30" s="5">
        <v>11</v>
      </c>
      <c r="O30" s="5">
        <v>4</v>
      </c>
      <c r="P30" s="5">
        <v>6</v>
      </c>
      <c r="Q30" s="5">
        <v>3</v>
      </c>
      <c r="R30" s="5"/>
      <c r="S30" s="5"/>
      <c r="T30" s="5"/>
      <c r="U30" s="5"/>
      <c r="V30" s="5"/>
      <c r="W30" s="5"/>
      <c r="X30" s="15">
        <f>SUM(M30:W30)</f>
        <v>31</v>
      </c>
      <c r="Y30" s="52">
        <v>37</v>
      </c>
      <c r="Z30" s="50">
        <f>X30/Y30</f>
        <v>0.83783783783783783</v>
      </c>
      <c r="AA30" s="49" t="str">
        <f>IF(X30&gt;75%*Y30,"Победитель",IF(X30&gt;50%*Y30,"Призёр","Участник"))</f>
        <v>Победитель</v>
      </c>
    </row>
    <row r="31" spans="1:28" x14ac:dyDescent="0.35">
      <c r="A31" s="18">
        <v>24</v>
      </c>
      <c r="B31" s="19" t="s">
        <v>42</v>
      </c>
      <c r="C31" s="19" t="s">
        <v>51</v>
      </c>
      <c r="D31" s="19" t="s">
        <v>52</v>
      </c>
      <c r="E31" s="19" t="s">
        <v>53</v>
      </c>
      <c r="F31" s="53" t="str">
        <f>LEFT(C31,1)</f>
        <v>Д</v>
      </c>
      <c r="G31" s="53" t="str">
        <f>LEFT(D31,1)</f>
        <v>Р</v>
      </c>
      <c r="H31" s="53" t="str">
        <f>LEFT(E31,1)</f>
        <v>Б</v>
      </c>
      <c r="I31" s="19">
        <v>760184</v>
      </c>
      <c r="J31" s="25">
        <v>4</v>
      </c>
      <c r="K31" s="19" t="s">
        <v>54</v>
      </c>
      <c r="L31" s="51" t="s">
        <v>18</v>
      </c>
      <c r="M31" s="5">
        <v>6</v>
      </c>
      <c r="N31" s="5">
        <v>10</v>
      </c>
      <c r="O31" s="5">
        <v>4</v>
      </c>
      <c r="P31" s="5">
        <v>8</v>
      </c>
      <c r="Q31" s="5">
        <v>3</v>
      </c>
      <c r="R31" s="5"/>
      <c r="S31" s="5"/>
      <c r="T31" s="5"/>
      <c r="U31" s="5"/>
      <c r="V31" s="5"/>
      <c r="W31" s="5"/>
      <c r="X31" s="15">
        <f>SUM(M31:W31)</f>
        <v>31</v>
      </c>
      <c r="Y31" s="52">
        <v>37</v>
      </c>
      <c r="Z31" s="50">
        <f>X31/Y31</f>
        <v>0.83783783783783783</v>
      </c>
      <c r="AA31" s="49" t="str">
        <f>IF(X31&gt;75%*Y31,"Победитель",IF(X31&gt;50%*Y31,"Призёр","Участник"))</f>
        <v>Победитель</v>
      </c>
    </row>
    <row r="32" spans="1:28" x14ac:dyDescent="0.35">
      <c r="A32" s="18">
        <v>25</v>
      </c>
      <c r="B32" s="19" t="s">
        <v>42</v>
      </c>
      <c r="C32" s="19" t="s">
        <v>55</v>
      </c>
      <c r="D32" s="19" t="s">
        <v>23</v>
      </c>
      <c r="E32" s="19" t="s">
        <v>56</v>
      </c>
      <c r="F32" s="53" t="str">
        <f>LEFT(C32,1)</f>
        <v>С</v>
      </c>
      <c r="G32" s="53" t="str">
        <f>LEFT(D32,1)</f>
        <v>Е</v>
      </c>
      <c r="H32" s="53" t="str">
        <f>LEFT(E32,1)</f>
        <v>А</v>
      </c>
      <c r="I32" s="19">
        <v>760184</v>
      </c>
      <c r="J32" s="25">
        <v>4</v>
      </c>
      <c r="K32" s="19" t="s">
        <v>57</v>
      </c>
      <c r="L32" s="51" t="s">
        <v>18</v>
      </c>
      <c r="M32" s="5">
        <v>7</v>
      </c>
      <c r="N32" s="5">
        <v>9</v>
      </c>
      <c r="O32" s="5">
        <v>4</v>
      </c>
      <c r="P32" s="5">
        <v>8</v>
      </c>
      <c r="Q32" s="5">
        <v>3</v>
      </c>
      <c r="R32" s="5"/>
      <c r="S32" s="5"/>
      <c r="T32" s="5"/>
      <c r="U32" s="5"/>
      <c r="V32" s="5"/>
      <c r="W32" s="5"/>
      <c r="X32" s="15">
        <f>SUM(M32:W32)</f>
        <v>31</v>
      </c>
      <c r="Y32" s="52">
        <v>37</v>
      </c>
      <c r="Z32" s="50">
        <f>X32/Y32</f>
        <v>0.83783783783783783</v>
      </c>
      <c r="AA32" s="49" t="str">
        <f>IF(X32&gt;75%*Y32,"Победитель",IF(X32&gt;50%*Y32,"Призёр","Участник"))</f>
        <v>Победитель</v>
      </c>
    </row>
    <row r="33" spans="1:27" x14ac:dyDescent="0.35">
      <c r="A33" s="18">
        <v>26</v>
      </c>
      <c r="B33" s="19" t="s">
        <v>42</v>
      </c>
      <c r="C33" s="19" t="s">
        <v>70</v>
      </c>
      <c r="D33" s="19" t="s">
        <v>71</v>
      </c>
      <c r="E33" s="19" t="s">
        <v>72</v>
      </c>
      <c r="F33" s="53" t="str">
        <f>LEFT(C33,1)</f>
        <v>Г</v>
      </c>
      <c r="G33" s="53" t="str">
        <f>LEFT(D33,1)</f>
        <v>А</v>
      </c>
      <c r="H33" s="53" t="str">
        <f>LEFT(E33,1)</f>
        <v>А</v>
      </c>
      <c r="I33" s="19">
        <v>760184</v>
      </c>
      <c r="J33" s="25">
        <v>4</v>
      </c>
      <c r="K33" s="19" t="s">
        <v>73</v>
      </c>
      <c r="L33" s="51" t="s">
        <v>18</v>
      </c>
      <c r="M33" s="5">
        <v>5</v>
      </c>
      <c r="N33" s="5">
        <v>10</v>
      </c>
      <c r="O33" s="5">
        <v>4</v>
      </c>
      <c r="P33" s="5">
        <v>8</v>
      </c>
      <c r="Q33" s="5">
        <v>4</v>
      </c>
      <c r="R33" s="5"/>
      <c r="S33" s="5"/>
      <c r="T33" s="5"/>
      <c r="U33" s="5"/>
      <c r="V33" s="5"/>
      <c r="W33" s="5"/>
      <c r="X33" s="15">
        <f>SUM(M33:W33)</f>
        <v>31</v>
      </c>
      <c r="Y33" s="52">
        <v>37</v>
      </c>
      <c r="Z33" s="50">
        <f>X33/Y33</f>
        <v>0.83783783783783783</v>
      </c>
      <c r="AA33" s="49" t="str">
        <f>IF(X33&gt;75%*Y33,"Победитель",IF(X33&gt;50%*Y33,"Призёр","Участник"))</f>
        <v>Победитель</v>
      </c>
    </row>
    <row r="34" spans="1:27" x14ac:dyDescent="0.35">
      <c r="A34" s="18">
        <v>27</v>
      </c>
      <c r="B34" s="19" t="s">
        <v>385</v>
      </c>
      <c r="C34" s="19" t="s">
        <v>1108</v>
      </c>
      <c r="D34" s="19" t="s">
        <v>1114</v>
      </c>
      <c r="E34" s="19" t="s">
        <v>830</v>
      </c>
      <c r="F34" s="53" t="str">
        <f>LEFT(C34,1)</f>
        <v>Х</v>
      </c>
      <c r="G34" s="53" t="str">
        <f>LEFT(D34,1)</f>
        <v>В</v>
      </c>
      <c r="H34" s="53" t="str">
        <f>LEFT(E34,1)</f>
        <v>Н</v>
      </c>
      <c r="I34" s="19">
        <v>763127</v>
      </c>
      <c r="J34" s="25">
        <v>4</v>
      </c>
      <c r="K34" s="19" t="s">
        <v>46</v>
      </c>
      <c r="L34" s="51" t="s">
        <v>18</v>
      </c>
      <c r="M34" s="5">
        <v>6</v>
      </c>
      <c r="N34" s="5">
        <v>9</v>
      </c>
      <c r="O34" s="5">
        <v>4</v>
      </c>
      <c r="P34" s="5">
        <v>8</v>
      </c>
      <c r="Q34" s="5">
        <v>4</v>
      </c>
      <c r="R34" s="5"/>
      <c r="S34" s="5"/>
      <c r="T34" s="5"/>
      <c r="U34" s="5"/>
      <c r="V34" s="5"/>
      <c r="W34" s="5"/>
      <c r="X34" s="15">
        <f>SUM(M34:W34)</f>
        <v>31</v>
      </c>
      <c r="Y34" s="52">
        <v>37</v>
      </c>
      <c r="Z34" s="50">
        <f>X34/Y34</f>
        <v>0.83783783783783783</v>
      </c>
      <c r="AA34" s="49" t="str">
        <f>IF(X34&gt;75%*Y34,"Победитель",IF(X34&gt;50%*Y34,"Призёр","Участник"))</f>
        <v>Победитель</v>
      </c>
    </row>
    <row r="35" spans="1:27" x14ac:dyDescent="0.35">
      <c r="A35" s="18">
        <v>28</v>
      </c>
      <c r="B35" s="19" t="s">
        <v>385</v>
      </c>
      <c r="C35" s="19" t="s">
        <v>1144</v>
      </c>
      <c r="D35" s="19" t="s">
        <v>1145</v>
      </c>
      <c r="E35" s="19" t="s">
        <v>64</v>
      </c>
      <c r="F35" s="53" t="str">
        <f>LEFT(C35,1)</f>
        <v>В</v>
      </c>
      <c r="G35" s="53" t="str">
        <f>LEFT(D35,1)</f>
        <v>В</v>
      </c>
      <c r="H35" s="53" t="str">
        <f>LEFT(E35,1)</f>
        <v>В</v>
      </c>
      <c r="I35" s="19">
        <v>766105</v>
      </c>
      <c r="J35" s="25">
        <v>4</v>
      </c>
      <c r="K35" s="19" t="s">
        <v>1146</v>
      </c>
      <c r="L35" s="51" t="s">
        <v>18</v>
      </c>
      <c r="M35" s="5">
        <v>6</v>
      </c>
      <c r="N35" s="5">
        <v>11</v>
      </c>
      <c r="O35" s="5">
        <v>4</v>
      </c>
      <c r="P35" s="5">
        <v>7</v>
      </c>
      <c r="Q35" s="5">
        <v>3</v>
      </c>
      <c r="R35" s="5"/>
      <c r="S35" s="5"/>
      <c r="T35" s="5"/>
      <c r="U35" s="5"/>
      <c r="V35" s="5"/>
      <c r="W35" s="5"/>
      <c r="X35" s="15">
        <f>SUM(M35:W35)</f>
        <v>31</v>
      </c>
      <c r="Y35" s="52">
        <v>37</v>
      </c>
      <c r="Z35" s="50">
        <f>X35/Y35</f>
        <v>0.83783783783783783</v>
      </c>
      <c r="AA35" s="49" t="str">
        <f>IF(X35&gt;75%*Y35,"Победитель",IF(X35&gt;50%*Y35,"Призёр","Участник"))</f>
        <v>Победитель</v>
      </c>
    </row>
    <row r="36" spans="1:27" x14ac:dyDescent="0.35">
      <c r="A36" s="18">
        <v>29</v>
      </c>
      <c r="B36" s="19" t="s">
        <v>42</v>
      </c>
      <c r="C36" s="19" t="s">
        <v>1213</v>
      </c>
      <c r="D36" s="19" t="s">
        <v>1214</v>
      </c>
      <c r="E36" s="19" t="s">
        <v>1215</v>
      </c>
      <c r="F36" s="53" t="str">
        <f>LEFT(C36,1)</f>
        <v>П</v>
      </c>
      <c r="G36" s="53" t="str">
        <f>LEFT(D36,1)</f>
        <v>Д</v>
      </c>
      <c r="H36" s="53" t="str">
        <f>LEFT(E36,1)</f>
        <v>В</v>
      </c>
      <c r="I36" s="19">
        <v>763214</v>
      </c>
      <c r="J36" s="25">
        <v>4</v>
      </c>
      <c r="K36" s="19" t="s">
        <v>1216</v>
      </c>
      <c r="L36" s="51" t="s">
        <v>18</v>
      </c>
      <c r="M36" s="5">
        <v>7</v>
      </c>
      <c r="N36" s="5">
        <v>9</v>
      </c>
      <c r="O36" s="5">
        <v>4</v>
      </c>
      <c r="P36" s="5">
        <v>4</v>
      </c>
      <c r="Q36" s="5">
        <v>7</v>
      </c>
      <c r="R36" s="5"/>
      <c r="S36" s="5"/>
      <c r="T36" s="5"/>
      <c r="U36" s="5"/>
      <c r="V36" s="5"/>
      <c r="W36" s="5"/>
      <c r="X36" s="15">
        <f>SUM(M36:W36)</f>
        <v>31</v>
      </c>
      <c r="Y36" s="52">
        <v>37</v>
      </c>
      <c r="Z36" s="50">
        <f>X36/Y36</f>
        <v>0.83783783783783783</v>
      </c>
      <c r="AA36" s="49" t="str">
        <f>IF(X36&gt;75%*Y36,"Победитель",IF(X36&gt;50%*Y36,"Призёр","Участник"))</f>
        <v>Победитель</v>
      </c>
    </row>
    <row r="37" spans="1:27" x14ac:dyDescent="0.35">
      <c r="A37" s="18">
        <v>30</v>
      </c>
      <c r="B37" s="19" t="s">
        <v>27</v>
      </c>
      <c r="C37" s="19" t="s">
        <v>268</v>
      </c>
      <c r="D37" s="19" t="s">
        <v>311</v>
      </c>
      <c r="E37" s="19" t="s">
        <v>322</v>
      </c>
      <c r="F37" s="53" t="str">
        <f>LEFT(C37,1)</f>
        <v>Я</v>
      </c>
      <c r="G37" s="53" t="str">
        <f>LEFT(D37,1)</f>
        <v>Ю</v>
      </c>
      <c r="H37" s="53" t="str">
        <f>LEFT(E37,1)</f>
        <v>Н</v>
      </c>
      <c r="I37" s="19">
        <v>766032</v>
      </c>
      <c r="J37" s="25">
        <v>4</v>
      </c>
      <c r="K37" s="19" t="s">
        <v>443</v>
      </c>
      <c r="L37" s="51" t="s">
        <v>18</v>
      </c>
      <c r="M37" s="5">
        <v>7</v>
      </c>
      <c r="N37" s="5">
        <v>9</v>
      </c>
      <c r="O37" s="5">
        <v>4</v>
      </c>
      <c r="P37" s="5">
        <v>7</v>
      </c>
      <c r="Q37" s="5">
        <v>4</v>
      </c>
      <c r="R37" s="5"/>
      <c r="S37" s="5"/>
      <c r="T37" s="5"/>
      <c r="U37" s="5"/>
      <c r="V37" s="5"/>
      <c r="W37" s="5"/>
      <c r="X37" s="15">
        <f>SUM(M37:W37)</f>
        <v>31</v>
      </c>
      <c r="Y37" s="52">
        <v>37</v>
      </c>
      <c r="Z37" s="50">
        <f>X37/Y37</f>
        <v>0.83783783783783783</v>
      </c>
      <c r="AA37" s="49" t="str">
        <f>IF(X37&gt;75%*Y37,"Победитель",IF(X37&gt;50%*Y37,"Призёр","Участник"))</f>
        <v>Победитель</v>
      </c>
    </row>
    <row r="38" spans="1:27" x14ac:dyDescent="0.35">
      <c r="A38" s="18">
        <v>31</v>
      </c>
      <c r="B38" s="19" t="s">
        <v>22</v>
      </c>
      <c r="C38" s="19" t="s">
        <v>1393</v>
      </c>
      <c r="D38" s="19" t="s">
        <v>23</v>
      </c>
      <c r="E38" s="19" t="s">
        <v>165</v>
      </c>
      <c r="F38" s="53" t="str">
        <f>LEFT(C38,1)</f>
        <v>Ш</v>
      </c>
      <c r="G38" s="53" t="str">
        <f>LEFT(D38,1)</f>
        <v>Е</v>
      </c>
      <c r="H38" s="53" t="str">
        <f>LEFT(E38,1)</f>
        <v>В</v>
      </c>
      <c r="I38" s="19">
        <v>760188</v>
      </c>
      <c r="J38" s="25">
        <v>4</v>
      </c>
      <c r="K38" s="19" t="s">
        <v>1391</v>
      </c>
      <c r="L38" s="51" t="s">
        <v>18</v>
      </c>
      <c r="M38" s="5">
        <v>7</v>
      </c>
      <c r="N38" s="5">
        <v>11</v>
      </c>
      <c r="O38" s="5">
        <v>0</v>
      </c>
      <c r="P38" s="5">
        <v>8</v>
      </c>
      <c r="Q38" s="5">
        <v>5</v>
      </c>
      <c r="R38" s="5"/>
      <c r="S38" s="5"/>
      <c r="T38" s="5"/>
      <c r="U38" s="5"/>
      <c r="V38" s="5"/>
      <c r="W38" s="5"/>
      <c r="X38" s="15">
        <f>SUM(M38:W38)</f>
        <v>31</v>
      </c>
      <c r="Y38" s="52">
        <v>37</v>
      </c>
      <c r="Z38" s="50">
        <f>X38/Y38</f>
        <v>0.83783783783783783</v>
      </c>
      <c r="AA38" s="49" t="str">
        <f>IF(X38&gt;75%*Y38,"Победитель",IF(X38&gt;50%*Y38,"Призёр","Участник"))</f>
        <v>Победитель</v>
      </c>
    </row>
    <row r="39" spans="1:27" x14ac:dyDescent="0.35">
      <c r="A39" s="18">
        <v>32</v>
      </c>
      <c r="B39" s="19" t="s">
        <v>385</v>
      </c>
      <c r="C39" s="19" t="s">
        <v>1396</v>
      </c>
      <c r="D39" s="19" t="s">
        <v>1397</v>
      </c>
      <c r="E39" s="19" t="s">
        <v>64</v>
      </c>
      <c r="F39" s="53" t="str">
        <f>LEFT(C39,1)</f>
        <v>К</v>
      </c>
      <c r="G39" s="53" t="str">
        <f>LEFT(D39,1)</f>
        <v>М</v>
      </c>
      <c r="H39" s="53" t="str">
        <f>LEFT(E39,1)</f>
        <v>В</v>
      </c>
      <c r="I39" s="19">
        <v>760188</v>
      </c>
      <c r="J39" s="25">
        <v>4</v>
      </c>
      <c r="K39" s="19" t="s">
        <v>1391</v>
      </c>
      <c r="L39" s="51" t="s">
        <v>18</v>
      </c>
      <c r="M39" s="5">
        <v>7</v>
      </c>
      <c r="N39" s="5">
        <v>8</v>
      </c>
      <c r="O39" s="5">
        <v>4</v>
      </c>
      <c r="P39" s="5">
        <v>8</v>
      </c>
      <c r="Q39" s="5">
        <v>4</v>
      </c>
      <c r="R39" s="5"/>
      <c r="S39" s="5"/>
      <c r="T39" s="5"/>
      <c r="U39" s="5"/>
      <c r="V39" s="5"/>
      <c r="W39" s="5"/>
      <c r="X39" s="15">
        <f>SUM(M39:W39)</f>
        <v>31</v>
      </c>
      <c r="Y39" s="52">
        <v>37</v>
      </c>
      <c r="Z39" s="50">
        <f>X39/Y39</f>
        <v>0.83783783783783783</v>
      </c>
      <c r="AA39" s="49" t="str">
        <f>IF(X39&gt;75%*Y39,"Победитель",IF(X39&gt;50%*Y39,"Призёр","Участник"))</f>
        <v>Победитель</v>
      </c>
    </row>
    <row r="40" spans="1:27" x14ac:dyDescent="0.35">
      <c r="A40" s="18">
        <v>33</v>
      </c>
      <c r="B40" s="19" t="s">
        <v>22</v>
      </c>
      <c r="C40" s="19" t="s">
        <v>1575</v>
      </c>
      <c r="D40" s="19" t="s">
        <v>112</v>
      </c>
      <c r="E40" s="19" t="s">
        <v>113</v>
      </c>
      <c r="F40" s="53" t="str">
        <f>LEFT(C40,1)</f>
        <v>Г</v>
      </c>
      <c r="G40" s="53" t="str">
        <f>LEFT(D40,1)</f>
        <v>А</v>
      </c>
      <c r="H40" s="53" t="str">
        <f>LEFT(E40,1)</f>
        <v>Ю</v>
      </c>
      <c r="I40" s="19">
        <v>763282</v>
      </c>
      <c r="J40" s="25">
        <v>4</v>
      </c>
      <c r="K40" s="19" t="s">
        <v>427</v>
      </c>
      <c r="L40" s="51" t="s">
        <v>18</v>
      </c>
      <c r="M40" s="5">
        <v>4</v>
      </c>
      <c r="N40" s="5">
        <v>11</v>
      </c>
      <c r="O40" s="5">
        <v>4</v>
      </c>
      <c r="P40" s="5">
        <v>7</v>
      </c>
      <c r="Q40" s="5">
        <v>5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/>
      <c r="X40" s="15">
        <f>SUM(M40:W40)</f>
        <v>31</v>
      </c>
      <c r="Y40" s="52">
        <v>37</v>
      </c>
      <c r="Z40" s="50">
        <f>X40/Y40</f>
        <v>0.83783783783783783</v>
      </c>
      <c r="AA40" s="49" t="str">
        <f>IF(X40&gt;75%*Y40,"Победитель",IF(X40&gt;50%*Y40,"Призёр","Участник"))</f>
        <v>Победитель</v>
      </c>
    </row>
    <row r="41" spans="1:27" x14ac:dyDescent="0.35">
      <c r="A41" s="18">
        <v>34</v>
      </c>
      <c r="B41" s="19" t="s">
        <v>385</v>
      </c>
      <c r="C41" s="19" t="s">
        <v>546</v>
      </c>
      <c r="D41" s="19" t="s">
        <v>36</v>
      </c>
      <c r="E41" s="19" t="s">
        <v>547</v>
      </c>
      <c r="F41" s="53" t="str">
        <f>LEFT(C41,1)</f>
        <v>И</v>
      </c>
      <c r="G41" s="53" t="str">
        <f>LEFT(D41,1)</f>
        <v>Е</v>
      </c>
      <c r="H41" s="53" t="str">
        <f>LEFT(E41,1)</f>
        <v>К</v>
      </c>
      <c r="I41" s="19">
        <v>764209</v>
      </c>
      <c r="J41" s="25">
        <v>4</v>
      </c>
      <c r="K41" s="19" t="s">
        <v>50</v>
      </c>
      <c r="L41" s="51" t="s">
        <v>18</v>
      </c>
      <c r="M41" s="5">
        <v>6</v>
      </c>
      <c r="N41" s="5">
        <v>11</v>
      </c>
      <c r="O41" s="5">
        <v>4</v>
      </c>
      <c r="P41" s="5">
        <v>6</v>
      </c>
      <c r="Q41" s="5">
        <v>3</v>
      </c>
      <c r="R41" s="5"/>
      <c r="S41" s="5"/>
      <c r="T41" s="5"/>
      <c r="U41" s="5"/>
      <c r="V41" s="5"/>
      <c r="W41" s="5"/>
      <c r="X41" s="15">
        <f>SUM(M41:W41)</f>
        <v>30</v>
      </c>
      <c r="Y41" s="52">
        <v>37</v>
      </c>
      <c r="Z41" s="50">
        <f>X41/Y41</f>
        <v>0.81081081081081086</v>
      </c>
      <c r="AA41" s="49" t="str">
        <f>IF(X41&gt;75%*Y41,"Победитель",IF(X41&gt;50%*Y41,"Призёр","Участник"))</f>
        <v>Победитель</v>
      </c>
    </row>
    <row r="42" spans="1:27" x14ac:dyDescent="0.35">
      <c r="A42" s="18">
        <v>35</v>
      </c>
      <c r="B42" s="19" t="s">
        <v>22</v>
      </c>
      <c r="C42" s="19" t="s">
        <v>695</v>
      </c>
      <c r="D42" s="19" t="s">
        <v>696</v>
      </c>
      <c r="E42" s="19" t="s">
        <v>450</v>
      </c>
      <c r="F42" s="53" t="str">
        <f>LEFT(C42,1)</f>
        <v>З</v>
      </c>
      <c r="G42" s="53" t="str">
        <f>LEFT(D42,1)</f>
        <v>А</v>
      </c>
      <c r="H42" s="53" t="str">
        <f>LEFT(E42,1)</f>
        <v>В</v>
      </c>
      <c r="I42" s="19">
        <v>760244</v>
      </c>
      <c r="J42" s="25">
        <v>4</v>
      </c>
      <c r="K42" s="19" t="s">
        <v>57</v>
      </c>
      <c r="L42" s="51" t="s">
        <v>18</v>
      </c>
      <c r="M42" s="5">
        <v>5</v>
      </c>
      <c r="N42" s="5">
        <v>11</v>
      </c>
      <c r="O42" s="5">
        <v>4</v>
      </c>
      <c r="P42" s="5">
        <v>8</v>
      </c>
      <c r="Q42" s="5">
        <v>2</v>
      </c>
      <c r="R42" s="5"/>
      <c r="S42" s="5"/>
      <c r="T42" s="5"/>
      <c r="U42" s="5"/>
      <c r="V42" s="5"/>
      <c r="W42" s="5"/>
      <c r="X42" s="15">
        <f>SUM(M42:W42)</f>
        <v>30</v>
      </c>
      <c r="Y42" s="52">
        <v>37</v>
      </c>
      <c r="Z42" s="50">
        <f>X42/Y42</f>
        <v>0.81081081081081086</v>
      </c>
      <c r="AA42" s="49" t="str">
        <f>IF(X42&gt;75%*Y42,"Победитель",IF(X42&gt;50%*Y42,"Призёр","Участник"))</f>
        <v>Победитель</v>
      </c>
    </row>
    <row r="43" spans="1:27" x14ac:dyDescent="0.35">
      <c r="A43" s="18">
        <v>36</v>
      </c>
      <c r="B43" s="19" t="s">
        <v>385</v>
      </c>
      <c r="C43" s="19" t="s">
        <v>787</v>
      </c>
      <c r="D43" s="19" t="s">
        <v>29</v>
      </c>
      <c r="E43" s="19" t="s">
        <v>219</v>
      </c>
      <c r="F43" s="53" t="str">
        <f>LEFT(C43,1)</f>
        <v>И</v>
      </c>
      <c r="G43" s="53" t="str">
        <f>LEFT(D43,1)</f>
        <v>А</v>
      </c>
      <c r="H43" s="53" t="str">
        <f>LEFT(E43,1)</f>
        <v>В</v>
      </c>
      <c r="I43" s="19">
        <v>760186</v>
      </c>
      <c r="J43" s="25">
        <v>4</v>
      </c>
      <c r="K43" s="19" t="s">
        <v>425</v>
      </c>
      <c r="L43" s="51" t="s">
        <v>18</v>
      </c>
      <c r="M43" s="5">
        <v>6</v>
      </c>
      <c r="N43" s="5">
        <v>11</v>
      </c>
      <c r="O43" s="5">
        <v>4</v>
      </c>
      <c r="P43" s="5">
        <v>6</v>
      </c>
      <c r="Q43" s="5">
        <v>3</v>
      </c>
      <c r="R43" s="5"/>
      <c r="S43" s="5"/>
      <c r="T43" s="5"/>
      <c r="U43" s="5"/>
      <c r="V43" s="5"/>
      <c r="W43" s="5"/>
      <c r="X43" s="15">
        <f>SUM(M43:W43)</f>
        <v>30</v>
      </c>
      <c r="Y43" s="52">
        <v>37</v>
      </c>
      <c r="Z43" s="50">
        <f>X43/Y43</f>
        <v>0.81081081081081086</v>
      </c>
      <c r="AA43" s="49" t="str">
        <f>IF(X43&gt;75%*Y43,"Победитель",IF(X43&gt;50%*Y43,"Призёр","Участник"))</f>
        <v>Победитель</v>
      </c>
    </row>
    <row r="44" spans="1:27" x14ac:dyDescent="0.35">
      <c r="A44" s="18">
        <v>37</v>
      </c>
      <c r="B44" s="19" t="s">
        <v>42</v>
      </c>
      <c r="C44" s="19" t="s">
        <v>1219</v>
      </c>
      <c r="D44" s="19" t="s">
        <v>529</v>
      </c>
      <c r="E44" s="19" t="s">
        <v>1117</v>
      </c>
      <c r="F44" s="53" t="str">
        <f>LEFT(C44,1)</f>
        <v>М</v>
      </c>
      <c r="G44" s="53" t="str">
        <f>LEFT(D44,1)</f>
        <v>Т</v>
      </c>
      <c r="H44" s="53" t="str">
        <f>LEFT(E44,1)</f>
        <v>И</v>
      </c>
      <c r="I44" s="19">
        <v>766032</v>
      </c>
      <c r="J44" s="25">
        <v>4</v>
      </c>
      <c r="K44" s="19" t="s">
        <v>418</v>
      </c>
      <c r="L44" s="51" t="s">
        <v>18</v>
      </c>
      <c r="M44" s="5">
        <v>5</v>
      </c>
      <c r="N44" s="5">
        <v>10</v>
      </c>
      <c r="O44" s="5">
        <v>4</v>
      </c>
      <c r="P44" s="5">
        <v>8</v>
      </c>
      <c r="Q44" s="5">
        <v>3</v>
      </c>
      <c r="R44" s="5"/>
      <c r="S44" s="5"/>
      <c r="T44" s="5"/>
      <c r="U44" s="5"/>
      <c r="V44" s="5"/>
      <c r="W44" s="5"/>
      <c r="X44" s="15">
        <f>SUM(M44:W44)</f>
        <v>30</v>
      </c>
      <c r="Y44" s="52">
        <v>37</v>
      </c>
      <c r="Z44" s="50">
        <f>X44/Y44</f>
        <v>0.81081081081081086</v>
      </c>
      <c r="AA44" s="49" t="str">
        <f>IF(X44&gt;75%*Y44,"Победитель",IF(X44&gt;50%*Y44,"Призёр","Участник"))</f>
        <v>Победитель</v>
      </c>
    </row>
    <row r="45" spans="1:27" x14ac:dyDescent="0.35">
      <c r="A45" s="18">
        <v>38</v>
      </c>
      <c r="B45" s="19" t="s">
        <v>385</v>
      </c>
      <c r="C45" s="19" t="s">
        <v>1390</v>
      </c>
      <c r="D45" s="19" t="s">
        <v>970</v>
      </c>
      <c r="E45" s="19" t="s">
        <v>571</v>
      </c>
      <c r="F45" s="53" t="str">
        <f>LEFT(C45,1)</f>
        <v>К</v>
      </c>
      <c r="G45" s="53" t="str">
        <f>LEFT(D45,1)</f>
        <v>Е</v>
      </c>
      <c r="H45" s="53" t="str">
        <f>LEFT(E45,1)</f>
        <v>В</v>
      </c>
      <c r="I45" s="19">
        <v>760188</v>
      </c>
      <c r="J45" s="25">
        <v>4</v>
      </c>
      <c r="K45" s="19" t="s">
        <v>1391</v>
      </c>
      <c r="L45" s="51" t="s">
        <v>18</v>
      </c>
      <c r="M45" s="5">
        <v>7</v>
      </c>
      <c r="N45" s="5">
        <v>8</v>
      </c>
      <c r="O45" s="5">
        <v>4</v>
      </c>
      <c r="P45" s="5">
        <v>6</v>
      </c>
      <c r="Q45" s="5">
        <v>5</v>
      </c>
      <c r="R45" s="5"/>
      <c r="S45" s="5"/>
      <c r="T45" s="5"/>
      <c r="U45" s="5"/>
      <c r="V45" s="5"/>
      <c r="W45" s="5"/>
      <c r="X45" s="15">
        <f>SUM(M45:W45)</f>
        <v>30</v>
      </c>
      <c r="Y45" s="52">
        <v>37</v>
      </c>
      <c r="Z45" s="50">
        <f>X45/Y45</f>
        <v>0.81081081081081086</v>
      </c>
      <c r="AA45" s="49" t="str">
        <f>IF(X45&gt;75%*Y45,"Победитель",IF(X45&gt;50%*Y45,"Призёр","Участник"))</f>
        <v>Победитель</v>
      </c>
    </row>
    <row r="46" spans="1:27" x14ac:dyDescent="0.35">
      <c r="A46" s="18">
        <v>39</v>
      </c>
      <c r="B46" s="19" t="s">
        <v>385</v>
      </c>
      <c r="C46" s="19" t="s">
        <v>1564</v>
      </c>
      <c r="D46" s="19" t="s">
        <v>151</v>
      </c>
      <c r="E46" s="19" t="s">
        <v>259</v>
      </c>
      <c r="F46" s="53" t="str">
        <f>LEFT(C46,1)</f>
        <v>Р</v>
      </c>
      <c r="G46" s="53" t="str">
        <f>LEFT(D46,1)</f>
        <v>В</v>
      </c>
      <c r="H46" s="53" t="str">
        <f>LEFT(E46,1)</f>
        <v>А</v>
      </c>
      <c r="I46" s="19">
        <v>763282</v>
      </c>
      <c r="J46" s="25">
        <v>4</v>
      </c>
      <c r="K46" s="19" t="s">
        <v>54</v>
      </c>
      <c r="L46" s="51" t="s">
        <v>18</v>
      </c>
      <c r="M46" s="5">
        <v>6</v>
      </c>
      <c r="N46" s="5">
        <v>11</v>
      </c>
      <c r="O46" s="5">
        <v>4</v>
      </c>
      <c r="P46" s="5">
        <v>8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/>
      <c r="X46" s="15">
        <f>SUM(M46:W46)</f>
        <v>30</v>
      </c>
      <c r="Y46" s="52">
        <v>37</v>
      </c>
      <c r="Z46" s="50">
        <f>X46/Y46</f>
        <v>0.81081081081081086</v>
      </c>
      <c r="AA46" s="49" t="str">
        <f>IF(X46&gt;75%*Y46,"Победитель",IF(X46&gt;50%*Y46,"Призёр","Участник"))</f>
        <v>Победитель</v>
      </c>
    </row>
    <row r="47" spans="1:27" x14ac:dyDescent="0.35">
      <c r="A47" s="18">
        <v>40</v>
      </c>
      <c r="B47" s="19" t="s">
        <v>385</v>
      </c>
      <c r="C47" s="19" t="s">
        <v>1571</v>
      </c>
      <c r="D47" s="19" t="s">
        <v>196</v>
      </c>
      <c r="E47" s="19" t="s">
        <v>586</v>
      </c>
      <c r="F47" s="53" t="str">
        <f>LEFT(C47,1)</f>
        <v>Л</v>
      </c>
      <c r="G47" s="53" t="str">
        <f>LEFT(D47,1)</f>
        <v>К</v>
      </c>
      <c r="H47" s="53" t="str">
        <f>LEFT(E47,1)</f>
        <v>Р</v>
      </c>
      <c r="I47" s="19">
        <v>763282</v>
      </c>
      <c r="J47" s="25">
        <v>4</v>
      </c>
      <c r="K47" s="19" t="s">
        <v>73</v>
      </c>
      <c r="L47" s="51" t="s">
        <v>18</v>
      </c>
      <c r="M47" s="5">
        <v>6</v>
      </c>
      <c r="N47" s="5">
        <v>10</v>
      </c>
      <c r="O47" s="5">
        <v>0</v>
      </c>
      <c r="P47" s="5">
        <v>8</v>
      </c>
      <c r="Q47" s="5">
        <v>6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/>
      <c r="X47" s="15">
        <f>SUM(M47:W47)</f>
        <v>30</v>
      </c>
      <c r="Y47" s="52">
        <v>37</v>
      </c>
      <c r="Z47" s="50">
        <f>X47/Y47</f>
        <v>0.81081081081081086</v>
      </c>
      <c r="AA47" s="49" t="str">
        <f>IF(X47&gt;75%*Y47,"Победитель",IF(X47&gt;50%*Y47,"Призёр","Участник"))</f>
        <v>Победитель</v>
      </c>
    </row>
    <row r="48" spans="1:27" x14ac:dyDescent="0.35">
      <c r="A48" s="18">
        <v>41</v>
      </c>
      <c r="B48" s="19" t="s">
        <v>27</v>
      </c>
      <c r="C48" s="19" t="s">
        <v>1641</v>
      </c>
      <c r="D48" s="19" t="s">
        <v>168</v>
      </c>
      <c r="E48" s="19" t="s">
        <v>376</v>
      </c>
      <c r="F48" s="53" t="str">
        <f>LEFT(C48,1)</f>
        <v>Л</v>
      </c>
      <c r="G48" s="53" t="str">
        <f>LEFT(D48,1)</f>
        <v>Д</v>
      </c>
      <c r="H48" s="53" t="str">
        <f>LEFT(E48,1)</f>
        <v>В</v>
      </c>
      <c r="I48" s="19">
        <v>760187</v>
      </c>
      <c r="J48" s="25">
        <v>4</v>
      </c>
      <c r="K48" s="19" t="s">
        <v>1642</v>
      </c>
      <c r="L48" s="51" t="s">
        <v>18</v>
      </c>
      <c r="M48" s="5">
        <v>30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15">
        <f>SUM(M48:W48)</f>
        <v>30</v>
      </c>
      <c r="Y48" s="52">
        <v>37</v>
      </c>
      <c r="Z48" s="50">
        <f>X48/Y48</f>
        <v>0.81081081081081086</v>
      </c>
      <c r="AA48" s="49" t="str">
        <f>IF(X48&gt;75%*Y48,"Победитель",IF(X48&gt;50%*Y48,"Призёр","Участник"))</f>
        <v>Победитель</v>
      </c>
    </row>
    <row r="49" spans="1:27" x14ac:dyDescent="0.35">
      <c r="A49" s="18">
        <v>42</v>
      </c>
      <c r="B49" s="19" t="s">
        <v>22</v>
      </c>
      <c r="C49" s="19" t="s">
        <v>784</v>
      </c>
      <c r="D49" s="19" t="s">
        <v>785</v>
      </c>
      <c r="E49" s="19" t="s">
        <v>786</v>
      </c>
      <c r="F49" s="53" t="str">
        <f>LEFT(C49,1)</f>
        <v>З</v>
      </c>
      <c r="G49" s="53" t="str">
        <f>LEFT(D49,1)</f>
        <v>А</v>
      </c>
      <c r="H49" s="53" t="str">
        <f>LEFT(E49,1)</f>
        <v>А</v>
      </c>
      <c r="I49" s="19">
        <v>760186</v>
      </c>
      <c r="J49" s="25">
        <v>4</v>
      </c>
      <c r="K49" s="19" t="s">
        <v>423</v>
      </c>
      <c r="L49" s="51" t="s">
        <v>18</v>
      </c>
      <c r="M49" s="5">
        <v>6</v>
      </c>
      <c r="N49" s="5">
        <v>11</v>
      </c>
      <c r="O49" s="5">
        <v>4</v>
      </c>
      <c r="P49" s="5">
        <v>7</v>
      </c>
      <c r="Q49" s="5">
        <v>1</v>
      </c>
      <c r="R49" s="5"/>
      <c r="S49" s="5"/>
      <c r="T49" s="5"/>
      <c r="U49" s="5"/>
      <c r="V49" s="5"/>
      <c r="W49" s="5"/>
      <c r="X49" s="15">
        <f>SUM(M49:W49)</f>
        <v>29</v>
      </c>
      <c r="Y49" s="52">
        <v>37</v>
      </c>
      <c r="Z49" s="50">
        <f>X49/Y49</f>
        <v>0.78378378378378377</v>
      </c>
      <c r="AA49" s="49" t="str">
        <f>IF(X49&gt;75%*Y49,"Победитель",IF(X49&gt;50%*Y49,"Призёр","Участник"))</f>
        <v>Победитель</v>
      </c>
    </row>
    <row r="50" spans="1:27" x14ac:dyDescent="0.35">
      <c r="A50" s="18">
        <v>43</v>
      </c>
      <c r="B50" s="19" t="s">
        <v>385</v>
      </c>
      <c r="C50" s="19" t="s">
        <v>889</v>
      </c>
      <c r="D50" s="19" t="s">
        <v>63</v>
      </c>
      <c r="E50" s="19" t="s">
        <v>135</v>
      </c>
      <c r="F50" s="53" t="str">
        <f>LEFT(C50,1)</f>
        <v>Л</v>
      </c>
      <c r="G50" s="53" t="str">
        <f>LEFT(D50,1)</f>
        <v>М</v>
      </c>
      <c r="H50" s="53" t="str">
        <f>LEFT(E50,1)</f>
        <v>Д</v>
      </c>
      <c r="I50" s="19">
        <v>763282</v>
      </c>
      <c r="J50" s="25">
        <v>4</v>
      </c>
      <c r="K50" s="19" t="s">
        <v>41</v>
      </c>
      <c r="L50" s="51" t="s">
        <v>18</v>
      </c>
      <c r="M50" s="5">
        <v>6</v>
      </c>
      <c r="N50" s="5">
        <v>10</v>
      </c>
      <c r="O50" s="5">
        <v>4</v>
      </c>
      <c r="P50" s="5">
        <v>8</v>
      </c>
      <c r="Q50" s="5">
        <v>1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/>
      <c r="X50" s="15">
        <f>SUM(M50:W50)</f>
        <v>29</v>
      </c>
      <c r="Y50" s="52">
        <v>37</v>
      </c>
      <c r="Z50" s="50">
        <f>X50/Y50</f>
        <v>0.78378378378378377</v>
      </c>
      <c r="AA50" s="49" t="str">
        <f>IF(X50&gt;75%*Y50,"Победитель",IF(X50&gt;50%*Y50,"Призёр","Участник"))</f>
        <v>Победитель</v>
      </c>
    </row>
    <row r="51" spans="1:27" x14ac:dyDescent="0.35">
      <c r="A51" s="18">
        <v>44</v>
      </c>
      <c r="B51" s="19" t="s">
        <v>385</v>
      </c>
      <c r="C51" s="19" t="s">
        <v>1568</v>
      </c>
      <c r="D51" s="19" t="s">
        <v>417</v>
      </c>
      <c r="E51" s="19" t="s">
        <v>627</v>
      </c>
      <c r="F51" s="53" t="str">
        <f>LEFT(C51,1)</f>
        <v>А</v>
      </c>
      <c r="G51" s="53" t="str">
        <f>LEFT(D51,1)</f>
        <v>Н</v>
      </c>
      <c r="H51" s="53" t="str">
        <f>LEFT(E51,1)</f>
        <v>К</v>
      </c>
      <c r="I51" s="19">
        <v>763282</v>
      </c>
      <c r="J51" s="25">
        <v>4</v>
      </c>
      <c r="K51" s="19" t="s">
        <v>65</v>
      </c>
      <c r="L51" s="51" t="s">
        <v>18</v>
      </c>
      <c r="M51" s="5">
        <v>4</v>
      </c>
      <c r="N51" s="5">
        <v>10</v>
      </c>
      <c r="O51" s="5">
        <v>4</v>
      </c>
      <c r="P51" s="5">
        <v>8</v>
      </c>
      <c r="Q51" s="5">
        <v>3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/>
      <c r="X51" s="15">
        <f>SUM(M51:W51)</f>
        <v>29</v>
      </c>
      <c r="Y51" s="52">
        <v>37</v>
      </c>
      <c r="Z51" s="50">
        <f>X51/Y51</f>
        <v>0.78378378378378377</v>
      </c>
      <c r="AA51" s="49" t="str">
        <f>IF(X51&gt;75%*Y51,"Победитель",IF(X51&gt;50%*Y51,"Призёр","Участник"))</f>
        <v>Победитель</v>
      </c>
    </row>
    <row r="52" spans="1:27" x14ac:dyDescent="0.35">
      <c r="A52" s="18">
        <v>45</v>
      </c>
      <c r="B52" s="19" t="s">
        <v>27</v>
      </c>
      <c r="C52" s="19" t="s">
        <v>1647</v>
      </c>
      <c r="D52" s="19" t="s">
        <v>63</v>
      </c>
      <c r="E52" s="19" t="s">
        <v>64</v>
      </c>
      <c r="F52" s="53" t="str">
        <f>LEFT(C52,1)</f>
        <v>Х</v>
      </c>
      <c r="G52" s="53" t="str">
        <f>LEFT(D52,1)</f>
        <v>М</v>
      </c>
      <c r="H52" s="53" t="str">
        <f>LEFT(E52,1)</f>
        <v>В</v>
      </c>
      <c r="I52" s="19">
        <v>760187</v>
      </c>
      <c r="J52" s="25">
        <v>4</v>
      </c>
      <c r="K52" s="19" t="s">
        <v>1648</v>
      </c>
      <c r="L52" s="51" t="s">
        <v>18</v>
      </c>
      <c r="M52" s="5">
        <v>29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15">
        <f>SUM(M52:W52)</f>
        <v>29</v>
      </c>
      <c r="Y52" s="52">
        <v>37</v>
      </c>
      <c r="Z52" s="50">
        <f>X52/Y52</f>
        <v>0.78378378378378377</v>
      </c>
      <c r="AA52" s="49" t="str">
        <f>IF(X52&gt;75%*Y52,"Победитель",IF(X52&gt;50%*Y52,"Призёр","Участник"))</f>
        <v>Победитель</v>
      </c>
    </row>
    <row r="53" spans="1:27" x14ac:dyDescent="0.35">
      <c r="A53" s="18">
        <v>46</v>
      </c>
      <c r="B53" s="19" t="s">
        <v>22</v>
      </c>
      <c r="C53" s="19" t="s">
        <v>410</v>
      </c>
      <c r="D53" s="19" t="s">
        <v>411</v>
      </c>
      <c r="E53" s="19" t="s">
        <v>200</v>
      </c>
      <c r="F53" s="53" t="str">
        <f>LEFT(C53,1)</f>
        <v>Т</v>
      </c>
      <c r="G53" s="53" t="str">
        <f>LEFT(D53,1)</f>
        <v>Н</v>
      </c>
      <c r="H53" s="53" t="str">
        <f>LEFT(E53,1)</f>
        <v>А</v>
      </c>
      <c r="I53" s="19">
        <v>760239</v>
      </c>
      <c r="J53" s="25">
        <v>4</v>
      </c>
      <c r="K53" s="19" t="s">
        <v>73</v>
      </c>
      <c r="L53" s="51" t="s">
        <v>18</v>
      </c>
      <c r="M53" s="5">
        <v>5</v>
      </c>
      <c r="N53" s="5">
        <v>9</v>
      </c>
      <c r="O53" s="5">
        <v>4</v>
      </c>
      <c r="P53" s="5">
        <v>7</v>
      </c>
      <c r="Q53" s="5">
        <v>3</v>
      </c>
      <c r="R53" s="5"/>
      <c r="S53" s="5"/>
      <c r="T53" s="5"/>
      <c r="U53" s="5"/>
      <c r="V53" s="5"/>
      <c r="W53" s="5"/>
      <c r="X53" s="15">
        <f>SUM(M53:W53)</f>
        <v>28</v>
      </c>
      <c r="Y53" s="52">
        <v>37</v>
      </c>
      <c r="Z53" s="50">
        <f>X53/Y53</f>
        <v>0.7567567567567568</v>
      </c>
      <c r="AA53" s="49" t="str">
        <f>IF(X53&gt;75%*Y53,"Победитель",IF(X53&gt;50%*Y53,"Призёр","Участник"))</f>
        <v>Победитель</v>
      </c>
    </row>
    <row r="54" spans="1:27" x14ac:dyDescent="0.35">
      <c r="A54" s="18">
        <v>47</v>
      </c>
      <c r="B54" s="19" t="s">
        <v>385</v>
      </c>
      <c r="C54" s="19" t="s">
        <v>422</v>
      </c>
      <c r="D54" s="19" t="s">
        <v>196</v>
      </c>
      <c r="E54" s="19" t="s">
        <v>124</v>
      </c>
      <c r="F54" s="53" t="str">
        <f>LEFT(C54,1)</f>
        <v>М</v>
      </c>
      <c r="G54" s="53" t="str">
        <f>LEFT(D54,1)</f>
        <v>К</v>
      </c>
      <c r="H54" s="53" t="str">
        <f>LEFT(E54,1)</f>
        <v>А</v>
      </c>
      <c r="I54" s="19">
        <v>760239</v>
      </c>
      <c r="J54" s="25">
        <v>4</v>
      </c>
      <c r="K54" s="19" t="s">
        <v>423</v>
      </c>
      <c r="L54" s="51" t="s">
        <v>18</v>
      </c>
      <c r="M54" s="5">
        <v>6</v>
      </c>
      <c r="N54" s="5">
        <v>11</v>
      </c>
      <c r="O54" s="5">
        <v>0</v>
      </c>
      <c r="P54" s="5">
        <v>8</v>
      </c>
      <c r="Q54" s="5">
        <v>3</v>
      </c>
      <c r="R54" s="5"/>
      <c r="S54" s="5"/>
      <c r="T54" s="5"/>
      <c r="U54" s="5"/>
      <c r="V54" s="5"/>
      <c r="W54" s="5"/>
      <c r="X54" s="15">
        <f>SUM(M54:W54)</f>
        <v>28</v>
      </c>
      <c r="Y54" s="52">
        <v>37</v>
      </c>
      <c r="Z54" s="50">
        <f>X54/Y54</f>
        <v>0.7567567567567568</v>
      </c>
      <c r="AA54" s="49" t="str">
        <f>IF(X54&gt;75%*Y54,"Победитель",IF(X54&gt;50%*Y54,"Призёр","Участник"))</f>
        <v>Победитель</v>
      </c>
    </row>
    <row r="55" spans="1:27" x14ac:dyDescent="0.35">
      <c r="A55" s="18">
        <v>48</v>
      </c>
      <c r="B55" s="19" t="s">
        <v>22</v>
      </c>
      <c r="C55" s="19" t="s">
        <v>776</v>
      </c>
      <c r="D55" s="19" t="s">
        <v>777</v>
      </c>
      <c r="E55" s="19" t="s">
        <v>284</v>
      </c>
      <c r="F55" s="53" t="str">
        <f>LEFT(C55,1)</f>
        <v>Н</v>
      </c>
      <c r="G55" s="53" t="str">
        <f>LEFT(D55,1)</f>
        <v>С</v>
      </c>
      <c r="H55" s="53" t="str">
        <f>LEFT(E55,1)</f>
        <v>Д</v>
      </c>
      <c r="I55" s="19">
        <v>760186</v>
      </c>
      <c r="J55" s="25">
        <v>4</v>
      </c>
      <c r="K55" s="19" t="s">
        <v>61</v>
      </c>
      <c r="L55" s="51" t="s">
        <v>18</v>
      </c>
      <c r="M55" s="5">
        <v>6</v>
      </c>
      <c r="N55" s="5">
        <v>8</v>
      </c>
      <c r="O55" s="5">
        <v>4</v>
      </c>
      <c r="P55" s="5">
        <v>8</v>
      </c>
      <c r="Q55" s="5">
        <v>2</v>
      </c>
      <c r="R55" s="5"/>
      <c r="S55" s="5"/>
      <c r="T55" s="5"/>
      <c r="U55" s="5"/>
      <c r="V55" s="5"/>
      <c r="W55" s="5"/>
      <c r="X55" s="15">
        <f>SUM(M55:W55)</f>
        <v>28</v>
      </c>
      <c r="Y55" s="52">
        <v>37</v>
      </c>
      <c r="Z55" s="50">
        <f>X55/Y55</f>
        <v>0.7567567567567568</v>
      </c>
      <c r="AA55" s="49" t="str">
        <f>IF(X55&gt;75%*Y55,"Победитель",IF(X55&gt;50%*Y55,"Призёр","Участник"))</f>
        <v>Победитель</v>
      </c>
    </row>
    <row r="56" spans="1:27" x14ac:dyDescent="0.35">
      <c r="A56" s="18">
        <v>49</v>
      </c>
      <c r="B56" s="19" t="s">
        <v>385</v>
      </c>
      <c r="C56" s="19" t="s">
        <v>1218</v>
      </c>
      <c r="D56" s="19" t="s">
        <v>1114</v>
      </c>
      <c r="E56" s="19" t="s">
        <v>64</v>
      </c>
      <c r="F56" s="53" t="str">
        <f>LEFT(C56,1)</f>
        <v>Л</v>
      </c>
      <c r="G56" s="53" t="str">
        <f>LEFT(D56,1)</f>
        <v>В</v>
      </c>
      <c r="H56" s="53" t="str">
        <f>LEFT(E56,1)</f>
        <v>В</v>
      </c>
      <c r="I56" s="19">
        <v>760243</v>
      </c>
      <c r="J56" s="25">
        <v>4</v>
      </c>
      <c r="K56" s="19" t="s">
        <v>34</v>
      </c>
      <c r="L56" s="51" t="s">
        <v>18</v>
      </c>
      <c r="M56" s="5">
        <v>6</v>
      </c>
      <c r="N56" s="5">
        <v>11</v>
      </c>
      <c r="O56" s="5">
        <v>0</v>
      </c>
      <c r="P56" s="5">
        <v>8</v>
      </c>
      <c r="Q56" s="5">
        <v>3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/>
      <c r="X56" s="15">
        <f>SUM(M56:W56)</f>
        <v>28</v>
      </c>
      <c r="Y56" s="52">
        <v>37</v>
      </c>
      <c r="Z56" s="50">
        <f>X56/Y56</f>
        <v>0.7567567567567568</v>
      </c>
      <c r="AA56" s="49" t="str">
        <f>IF(X56&gt;75%*Y56,"Победитель",IF(X56&gt;50%*Y56,"Призёр","Участник"))</f>
        <v>Победитель</v>
      </c>
    </row>
    <row r="57" spans="1:27" x14ac:dyDescent="0.35">
      <c r="A57" s="18">
        <v>50</v>
      </c>
      <c r="B57" s="19" t="s">
        <v>22</v>
      </c>
      <c r="C57" s="19" t="s">
        <v>1237</v>
      </c>
      <c r="D57" s="19" t="s">
        <v>442</v>
      </c>
      <c r="E57" s="19" t="s">
        <v>1238</v>
      </c>
      <c r="F57" s="53" t="str">
        <f>LEFT(C57,1)</f>
        <v>П</v>
      </c>
      <c r="G57" s="53" t="str">
        <f>LEFT(D57,1)</f>
        <v>С</v>
      </c>
      <c r="H57" s="53" t="str">
        <f>LEFT(E57,1)</f>
        <v>А</v>
      </c>
      <c r="I57" s="19">
        <v>763283</v>
      </c>
      <c r="J57" s="25">
        <v>4</v>
      </c>
      <c r="K57" s="19" t="s">
        <v>41</v>
      </c>
      <c r="L57" s="51" t="s">
        <v>18</v>
      </c>
      <c r="M57" s="5">
        <v>6</v>
      </c>
      <c r="N57" s="5">
        <v>9</v>
      </c>
      <c r="O57" s="5">
        <v>4</v>
      </c>
      <c r="P57" s="5">
        <v>7</v>
      </c>
      <c r="Q57" s="5">
        <v>2</v>
      </c>
      <c r="R57" s="5"/>
      <c r="S57" s="5"/>
      <c r="T57" s="5"/>
      <c r="U57" s="5"/>
      <c r="V57" s="5"/>
      <c r="W57" s="5"/>
      <c r="X57" s="15">
        <f>SUM(M57:W57)</f>
        <v>28</v>
      </c>
      <c r="Y57" s="52">
        <v>37</v>
      </c>
      <c r="Z57" s="50">
        <f>X57/Y57</f>
        <v>0.7567567567567568</v>
      </c>
      <c r="AA57" s="49" t="str">
        <f>IF(X57&gt;75%*Y57,"Победитель",IF(X57&gt;50%*Y57,"Призёр","Участник"))</f>
        <v>Победитель</v>
      </c>
    </row>
    <row r="58" spans="1:27" x14ac:dyDescent="0.35">
      <c r="A58" s="18">
        <v>51</v>
      </c>
      <c r="B58" s="19" t="s">
        <v>22</v>
      </c>
      <c r="C58" s="19" t="s">
        <v>1245</v>
      </c>
      <c r="D58" s="19" t="s">
        <v>378</v>
      </c>
      <c r="E58" s="19" t="s">
        <v>200</v>
      </c>
      <c r="F58" s="53" t="str">
        <f>LEFT(C58,1)</f>
        <v>Б</v>
      </c>
      <c r="G58" s="53" t="str">
        <f>LEFT(D58,1)</f>
        <v>К</v>
      </c>
      <c r="H58" s="53" t="str">
        <f>LEFT(E58,1)</f>
        <v>А</v>
      </c>
      <c r="I58" s="19">
        <v>763283</v>
      </c>
      <c r="J58" s="25">
        <v>4</v>
      </c>
      <c r="K58" s="19" t="s">
        <v>65</v>
      </c>
      <c r="L58" s="51" t="s">
        <v>18</v>
      </c>
      <c r="M58" s="5">
        <v>5</v>
      </c>
      <c r="N58" s="5">
        <v>9</v>
      </c>
      <c r="O58" s="5">
        <v>4</v>
      </c>
      <c r="P58" s="5">
        <v>8</v>
      </c>
      <c r="Q58" s="5">
        <v>2</v>
      </c>
      <c r="R58" s="5"/>
      <c r="S58" s="5"/>
      <c r="T58" s="5"/>
      <c r="U58" s="5"/>
      <c r="V58" s="5"/>
      <c r="W58" s="5"/>
      <c r="X58" s="15">
        <f>SUM(M58:W58)</f>
        <v>28</v>
      </c>
      <c r="Y58" s="52">
        <v>37</v>
      </c>
      <c r="Z58" s="50">
        <f>X58/Y58</f>
        <v>0.7567567567567568</v>
      </c>
      <c r="AA58" s="49" t="str">
        <f>IF(X58&gt;75%*Y58,"Победитель",IF(X58&gt;50%*Y58,"Призёр","Участник"))</f>
        <v>Победитель</v>
      </c>
    </row>
    <row r="59" spans="1:27" x14ac:dyDescent="0.35">
      <c r="A59" s="18">
        <v>52</v>
      </c>
      <c r="B59" s="19" t="s">
        <v>27</v>
      </c>
      <c r="C59" s="19" t="s">
        <v>1279</v>
      </c>
      <c r="D59" s="19" t="s">
        <v>196</v>
      </c>
      <c r="E59" s="19" t="s">
        <v>173</v>
      </c>
      <c r="F59" s="53" t="str">
        <f>LEFT(C59,1)</f>
        <v>А</v>
      </c>
      <c r="G59" s="53" t="str">
        <f>LEFT(D59,1)</f>
        <v>К</v>
      </c>
      <c r="H59" s="53" t="str">
        <f>LEFT(E59,1)</f>
        <v>И</v>
      </c>
      <c r="I59" s="19">
        <v>766032</v>
      </c>
      <c r="J59" s="25">
        <v>4</v>
      </c>
      <c r="K59" s="19" t="s">
        <v>31</v>
      </c>
      <c r="L59" s="51" t="s">
        <v>18</v>
      </c>
      <c r="M59" s="5">
        <v>6</v>
      </c>
      <c r="N59" s="5">
        <v>9</v>
      </c>
      <c r="O59" s="5">
        <v>5</v>
      </c>
      <c r="P59" s="5">
        <v>4</v>
      </c>
      <c r="Q59" s="5">
        <v>4</v>
      </c>
      <c r="R59" s="5"/>
      <c r="S59" s="5"/>
      <c r="T59" s="5"/>
      <c r="U59" s="5"/>
      <c r="V59" s="5"/>
      <c r="W59" s="5"/>
      <c r="X59" s="15">
        <f>SUM(M59:W59)</f>
        <v>28</v>
      </c>
      <c r="Y59" s="52">
        <v>37</v>
      </c>
      <c r="Z59" s="50">
        <f>X59/Y59</f>
        <v>0.7567567567567568</v>
      </c>
      <c r="AA59" s="49" t="str">
        <f>IF(X59&gt;75%*Y59,"Победитель",IF(X59&gt;50%*Y59,"Призёр","Участник"))</f>
        <v>Победитель</v>
      </c>
    </row>
    <row r="60" spans="1:27" x14ac:dyDescent="0.35">
      <c r="A60" s="18">
        <v>53</v>
      </c>
      <c r="B60" s="19" t="s">
        <v>42</v>
      </c>
      <c r="C60" s="19" t="s">
        <v>1639</v>
      </c>
      <c r="D60" s="19" t="s">
        <v>529</v>
      </c>
      <c r="E60" s="19" t="s">
        <v>68</v>
      </c>
      <c r="F60" s="53" t="str">
        <f>LEFT(C60,1)</f>
        <v>Р</v>
      </c>
      <c r="G60" s="53" t="str">
        <f>LEFT(D60,1)</f>
        <v>Т</v>
      </c>
      <c r="H60" s="53" t="str">
        <f>LEFT(E60,1)</f>
        <v>С</v>
      </c>
      <c r="I60" s="19">
        <v>760187</v>
      </c>
      <c r="J60" s="25">
        <v>4</v>
      </c>
      <c r="K60" s="19" t="s">
        <v>1640</v>
      </c>
      <c r="L60" s="51" t="s">
        <v>18</v>
      </c>
      <c r="M60" s="5">
        <v>28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15">
        <f>SUM(M60:W60)</f>
        <v>28</v>
      </c>
      <c r="Y60" s="52">
        <v>37</v>
      </c>
      <c r="Z60" s="50">
        <f>X60/Y60</f>
        <v>0.7567567567567568</v>
      </c>
      <c r="AA60" s="49" t="str">
        <f>IF(X60&gt;75%*Y60,"Победитель",IF(X60&gt;50%*Y60,"Призёр","Участник"))</f>
        <v>Победитель</v>
      </c>
    </row>
    <row r="61" spans="1:27" x14ac:dyDescent="0.35">
      <c r="A61" s="18">
        <v>54</v>
      </c>
      <c r="B61" s="19" t="s">
        <v>27</v>
      </c>
      <c r="C61" s="19" t="s">
        <v>1643</v>
      </c>
      <c r="D61" s="19" t="s">
        <v>147</v>
      </c>
      <c r="E61" s="19" t="s">
        <v>76</v>
      </c>
      <c r="F61" s="53" t="str">
        <f>LEFT(C61,1)</f>
        <v>С</v>
      </c>
      <c r="G61" s="53" t="str">
        <f>LEFT(D61,1)</f>
        <v>А</v>
      </c>
      <c r="H61" s="53" t="str">
        <f>LEFT(E61,1)</f>
        <v>Ю</v>
      </c>
      <c r="I61" s="19">
        <v>760187</v>
      </c>
      <c r="J61" s="25">
        <v>4</v>
      </c>
      <c r="K61" s="19" t="s">
        <v>1644</v>
      </c>
      <c r="L61" s="51" t="s">
        <v>18</v>
      </c>
      <c r="M61" s="5">
        <v>28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15">
        <f>SUM(M61:W61)</f>
        <v>28</v>
      </c>
      <c r="Y61" s="52">
        <v>37</v>
      </c>
      <c r="Z61" s="50">
        <f>X61/Y61</f>
        <v>0.7567567567567568</v>
      </c>
      <c r="AA61" s="49" t="str">
        <f>IF(X61&gt;75%*Y61,"Победитель",IF(X61&gt;50%*Y61,"Призёр","Участник"))</f>
        <v>Победитель</v>
      </c>
    </row>
    <row r="62" spans="1:27" x14ac:dyDescent="0.35">
      <c r="A62" s="18">
        <v>55</v>
      </c>
      <c r="B62" s="19" t="s">
        <v>27</v>
      </c>
      <c r="C62" s="19" t="s">
        <v>62</v>
      </c>
      <c r="D62" s="19" t="s">
        <v>63</v>
      </c>
      <c r="E62" s="19" t="s">
        <v>64</v>
      </c>
      <c r="F62" s="53" t="str">
        <f>LEFT(C62,1)</f>
        <v>К</v>
      </c>
      <c r="G62" s="53" t="str">
        <f>LEFT(D62,1)</f>
        <v>М</v>
      </c>
      <c r="H62" s="53" t="str">
        <f>LEFT(E62,1)</f>
        <v>В</v>
      </c>
      <c r="I62" s="19">
        <v>760184</v>
      </c>
      <c r="J62" s="25">
        <v>4</v>
      </c>
      <c r="K62" s="19" t="s">
        <v>65</v>
      </c>
      <c r="L62" s="51" t="s">
        <v>18</v>
      </c>
      <c r="M62" s="5">
        <v>4</v>
      </c>
      <c r="N62" s="5">
        <v>8</v>
      </c>
      <c r="O62" s="5">
        <v>4</v>
      </c>
      <c r="P62" s="5">
        <v>8</v>
      </c>
      <c r="Q62" s="5">
        <v>3</v>
      </c>
      <c r="R62" s="5"/>
      <c r="S62" s="5"/>
      <c r="T62" s="5"/>
      <c r="U62" s="5"/>
      <c r="V62" s="5"/>
      <c r="W62" s="5"/>
      <c r="X62" s="15">
        <f>SUM(M62:W62)</f>
        <v>27</v>
      </c>
      <c r="Y62" s="52">
        <v>37</v>
      </c>
      <c r="Z62" s="50">
        <f>X62/Y62</f>
        <v>0.72972972972972971</v>
      </c>
      <c r="AA62" s="49" t="str">
        <f>IF(X62&gt;75%*Y62,"Победитель",IF(X62&gt;50%*Y62,"Призёр","Участник"))</f>
        <v>Призёр</v>
      </c>
    </row>
    <row r="63" spans="1:27" x14ac:dyDescent="0.35">
      <c r="A63" s="18">
        <v>56</v>
      </c>
      <c r="B63" s="19" t="s">
        <v>385</v>
      </c>
      <c r="C63" s="19" t="s">
        <v>395</v>
      </c>
      <c r="D63" s="19" t="s">
        <v>345</v>
      </c>
      <c r="E63" s="19" t="s">
        <v>169</v>
      </c>
      <c r="F63" s="53" t="str">
        <f>LEFT(C63,1)</f>
        <v>К</v>
      </c>
      <c r="G63" s="53" t="str">
        <f>LEFT(D63,1)</f>
        <v>А</v>
      </c>
      <c r="H63" s="53" t="str">
        <f>LEFT(E63,1)</f>
        <v>М</v>
      </c>
      <c r="I63" s="19">
        <v>760239</v>
      </c>
      <c r="J63" s="25">
        <v>4</v>
      </c>
      <c r="K63" s="19" t="s">
        <v>50</v>
      </c>
      <c r="L63" s="51" t="s">
        <v>18</v>
      </c>
      <c r="M63" s="5">
        <v>5</v>
      </c>
      <c r="N63" s="5">
        <v>8</v>
      </c>
      <c r="O63" s="5">
        <v>4</v>
      </c>
      <c r="P63" s="5">
        <v>8</v>
      </c>
      <c r="Q63" s="5">
        <v>2</v>
      </c>
      <c r="R63" s="5"/>
      <c r="S63" s="5"/>
      <c r="T63" s="5"/>
      <c r="U63" s="5"/>
      <c r="V63" s="5"/>
      <c r="W63" s="5"/>
      <c r="X63" s="15">
        <f>SUM(M63:W63)</f>
        <v>27</v>
      </c>
      <c r="Y63" s="52">
        <v>37</v>
      </c>
      <c r="Z63" s="50">
        <f>X63/Y63</f>
        <v>0.72972972972972971</v>
      </c>
      <c r="AA63" s="49" t="str">
        <f>IF(X63&gt;75%*Y63,"Победитель",IF(X63&gt;50%*Y63,"Призёр","Участник"))</f>
        <v>Призёр</v>
      </c>
    </row>
    <row r="64" spans="1:27" x14ac:dyDescent="0.35">
      <c r="A64" s="18">
        <v>57</v>
      </c>
      <c r="B64" s="19" t="s">
        <v>22</v>
      </c>
      <c r="C64" s="19" t="s">
        <v>401</v>
      </c>
      <c r="D64" s="19" t="s">
        <v>402</v>
      </c>
      <c r="E64" s="19" t="s">
        <v>403</v>
      </c>
      <c r="F64" s="53" t="str">
        <f>LEFT(C64,1)</f>
        <v>З</v>
      </c>
      <c r="G64" s="53" t="str">
        <f>LEFT(D64,1)</f>
        <v>Л</v>
      </c>
      <c r="H64" s="53" t="str">
        <f>LEFT(E64,1)</f>
        <v>Е</v>
      </c>
      <c r="I64" s="19">
        <v>760239</v>
      </c>
      <c r="J64" s="25">
        <v>4</v>
      </c>
      <c r="K64" s="19" t="s">
        <v>61</v>
      </c>
      <c r="L64" s="51" t="s">
        <v>18</v>
      </c>
      <c r="M64" s="5">
        <v>4</v>
      </c>
      <c r="N64" s="5">
        <v>8</v>
      </c>
      <c r="O64" s="5">
        <v>4</v>
      </c>
      <c r="P64" s="5">
        <v>8</v>
      </c>
      <c r="Q64" s="5">
        <v>3</v>
      </c>
      <c r="R64" s="5"/>
      <c r="S64" s="5"/>
      <c r="T64" s="5"/>
      <c r="U64" s="5"/>
      <c r="V64" s="5"/>
      <c r="W64" s="5"/>
      <c r="X64" s="15">
        <f>SUM(M64:W64)</f>
        <v>27</v>
      </c>
      <c r="Y64" s="52">
        <v>37</v>
      </c>
      <c r="Z64" s="50">
        <f>X64/Y64</f>
        <v>0.72972972972972971</v>
      </c>
      <c r="AA64" s="49" t="str">
        <f>IF(X64&gt;75%*Y64,"Победитель",IF(X64&gt;50%*Y64,"Призёр","Участник"))</f>
        <v>Призёр</v>
      </c>
    </row>
    <row r="65" spans="1:27" x14ac:dyDescent="0.35">
      <c r="A65" s="18">
        <v>58</v>
      </c>
      <c r="B65" s="19" t="s">
        <v>22</v>
      </c>
      <c r="C65" s="19" t="s">
        <v>693</v>
      </c>
      <c r="D65" s="19" t="s">
        <v>67</v>
      </c>
      <c r="E65" s="19" t="s">
        <v>72</v>
      </c>
      <c r="F65" s="53" t="str">
        <f>LEFT(C65,1)</f>
        <v>К</v>
      </c>
      <c r="G65" s="53" t="str">
        <f>LEFT(D65,1)</f>
        <v>Д</v>
      </c>
      <c r="H65" s="53" t="str">
        <f>LEFT(E65,1)</f>
        <v>А</v>
      </c>
      <c r="I65" s="19">
        <v>760244</v>
      </c>
      <c r="J65" s="25">
        <v>4</v>
      </c>
      <c r="K65" s="19" t="s">
        <v>31</v>
      </c>
      <c r="L65" s="51" t="s">
        <v>18</v>
      </c>
      <c r="M65" s="5">
        <v>4</v>
      </c>
      <c r="N65" s="5">
        <v>11</v>
      </c>
      <c r="O65" s="5">
        <v>4</v>
      </c>
      <c r="P65" s="5">
        <v>6</v>
      </c>
      <c r="Q65" s="5">
        <v>2</v>
      </c>
      <c r="R65" s="5"/>
      <c r="S65" s="5"/>
      <c r="T65" s="5"/>
      <c r="U65" s="5"/>
      <c r="V65" s="5"/>
      <c r="W65" s="5"/>
      <c r="X65" s="15">
        <f>SUM(M65:W65)</f>
        <v>27</v>
      </c>
      <c r="Y65" s="52">
        <v>37</v>
      </c>
      <c r="Z65" s="50">
        <f>X65/Y65</f>
        <v>0.72972972972972971</v>
      </c>
      <c r="AA65" s="49" t="str">
        <f>IF(X65&gt;75%*Y65,"Победитель",IF(X65&gt;50%*Y65,"Призёр","Участник"))</f>
        <v>Призёр</v>
      </c>
    </row>
    <row r="66" spans="1:27" x14ac:dyDescent="0.35">
      <c r="A66" s="18">
        <v>59</v>
      </c>
      <c r="B66" s="19" t="s">
        <v>385</v>
      </c>
      <c r="C66" s="19" t="s">
        <v>794</v>
      </c>
      <c r="D66" s="19" t="s">
        <v>63</v>
      </c>
      <c r="E66" s="19" t="s">
        <v>92</v>
      </c>
      <c r="F66" s="53" t="str">
        <f>LEFT(C66,1)</f>
        <v>М</v>
      </c>
      <c r="G66" s="53" t="str">
        <f>LEFT(D66,1)</f>
        <v>М</v>
      </c>
      <c r="H66" s="53" t="str">
        <f>LEFT(E66,1)</f>
        <v>И</v>
      </c>
      <c r="I66" s="19">
        <v>760186</v>
      </c>
      <c r="J66" s="25">
        <v>4</v>
      </c>
      <c r="K66" s="19" t="s">
        <v>437</v>
      </c>
      <c r="L66" s="51" t="s">
        <v>18</v>
      </c>
      <c r="M66" s="5">
        <v>6</v>
      </c>
      <c r="N66" s="5">
        <v>11</v>
      </c>
      <c r="O66" s="5">
        <v>3</v>
      </c>
      <c r="P66" s="5">
        <v>7</v>
      </c>
      <c r="Q66" s="5">
        <v>0</v>
      </c>
      <c r="R66" s="5"/>
      <c r="S66" s="5"/>
      <c r="T66" s="5"/>
      <c r="U66" s="5"/>
      <c r="V66" s="5"/>
      <c r="W66" s="5"/>
      <c r="X66" s="15">
        <f>SUM(M66:W66)</f>
        <v>27</v>
      </c>
      <c r="Y66" s="52">
        <v>37</v>
      </c>
      <c r="Z66" s="50">
        <f>X66/Y66</f>
        <v>0.72972972972972971</v>
      </c>
      <c r="AA66" s="49" t="str">
        <f>IF(X66&gt;75%*Y66,"Победитель",IF(X66&gt;50%*Y66,"Призёр","Участник"))</f>
        <v>Призёр</v>
      </c>
    </row>
    <row r="67" spans="1:27" x14ac:dyDescent="0.35">
      <c r="A67" s="18">
        <v>60</v>
      </c>
      <c r="B67" s="19" t="s">
        <v>22</v>
      </c>
      <c r="C67" s="19" t="s">
        <v>1242</v>
      </c>
      <c r="D67" s="19" t="s">
        <v>402</v>
      </c>
      <c r="E67" s="19" t="s">
        <v>365</v>
      </c>
      <c r="F67" s="53" t="str">
        <f>LEFT(C67,1)</f>
        <v>С</v>
      </c>
      <c r="G67" s="53" t="str">
        <f>LEFT(D67,1)</f>
        <v>Л</v>
      </c>
      <c r="H67" s="53" t="str">
        <f>LEFT(E67,1)</f>
        <v>Н</v>
      </c>
      <c r="I67" s="19">
        <v>763283</v>
      </c>
      <c r="J67" s="25">
        <v>4</v>
      </c>
      <c r="K67" s="19" t="s">
        <v>57</v>
      </c>
      <c r="L67" s="51" t="s">
        <v>18</v>
      </c>
      <c r="M67" s="5">
        <v>4</v>
      </c>
      <c r="N67" s="5">
        <v>8</v>
      </c>
      <c r="O67" s="5">
        <v>4</v>
      </c>
      <c r="P67" s="5">
        <v>8</v>
      </c>
      <c r="Q67" s="5">
        <v>3</v>
      </c>
      <c r="R67" s="5"/>
      <c r="S67" s="5"/>
      <c r="T67" s="5"/>
      <c r="U67" s="5"/>
      <c r="V67" s="5"/>
      <c r="W67" s="5"/>
      <c r="X67" s="15">
        <f>SUM(M67:W67)</f>
        <v>27</v>
      </c>
      <c r="Y67" s="52">
        <v>37</v>
      </c>
      <c r="Z67" s="50">
        <f>X67/Y67</f>
        <v>0.72972972972972971</v>
      </c>
      <c r="AA67" s="49" t="str">
        <f>IF(X67&gt;75%*Y67,"Победитель",IF(X67&gt;50%*Y67,"Призёр","Участник"))</f>
        <v>Призёр</v>
      </c>
    </row>
    <row r="68" spans="1:27" x14ac:dyDescent="0.35">
      <c r="A68" s="18">
        <v>61</v>
      </c>
      <c r="B68" s="19" t="s">
        <v>22</v>
      </c>
      <c r="C68" s="19" t="s">
        <v>1243</v>
      </c>
      <c r="D68" s="19" t="s">
        <v>373</v>
      </c>
      <c r="E68" s="19" t="s">
        <v>1244</v>
      </c>
      <c r="F68" s="53" t="str">
        <f>LEFT(C68,1)</f>
        <v>Т</v>
      </c>
      <c r="G68" s="53" t="str">
        <f>LEFT(D68,1)</f>
        <v>С</v>
      </c>
      <c r="H68" s="53" t="str">
        <f>LEFT(E68,1)</f>
        <v>С</v>
      </c>
      <c r="I68" s="19">
        <v>763283</v>
      </c>
      <c r="J68" s="25">
        <v>4</v>
      </c>
      <c r="K68" s="19" t="s">
        <v>61</v>
      </c>
      <c r="L68" s="51" t="s">
        <v>18</v>
      </c>
      <c r="M68" s="5">
        <v>5</v>
      </c>
      <c r="N68" s="5">
        <v>8</v>
      </c>
      <c r="O68" s="5">
        <v>4</v>
      </c>
      <c r="P68" s="5">
        <v>8</v>
      </c>
      <c r="Q68" s="5">
        <v>2</v>
      </c>
      <c r="R68" s="5"/>
      <c r="S68" s="5"/>
      <c r="T68" s="5"/>
      <c r="U68" s="5"/>
      <c r="V68" s="5"/>
      <c r="W68" s="5"/>
      <c r="X68" s="15">
        <f>SUM(M68:W68)</f>
        <v>27</v>
      </c>
      <c r="Y68" s="52">
        <v>37</v>
      </c>
      <c r="Z68" s="50">
        <f>X68/Y68</f>
        <v>0.72972972972972971</v>
      </c>
      <c r="AA68" s="49" t="str">
        <f>IF(X68&gt;75%*Y68,"Победитель",IF(X68&gt;50%*Y68,"Призёр","Участник"))</f>
        <v>Призёр</v>
      </c>
    </row>
    <row r="69" spans="1:27" x14ac:dyDescent="0.35">
      <c r="A69" s="18">
        <v>62</v>
      </c>
      <c r="B69" s="19" t="s">
        <v>22</v>
      </c>
      <c r="C69" s="19" t="s">
        <v>1569</v>
      </c>
      <c r="D69" s="19" t="s">
        <v>1570</v>
      </c>
      <c r="E69" s="19" t="s">
        <v>203</v>
      </c>
      <c r="F69" s="53" t="str">
        <f>LEFT(C69,1)</f>
        <v>К</v>
      </c>
      <c r="G69" s="53" t="str">
        <f>LEFT(D69,1)</f>
        <v>Р</v>
      </c>
      <c r="H69" s="53" t="str">
        <f>LEFT(E69,1)</f>
        <v>И</v>
      </c>
      <c r="I69" s="19">
        <v>763282</v>
      </c>
      <c r="J69" s="25">
        <v>4</v>
      </c>
      <c r="K69" s="19" t="s">
        <v>69</v>
      </c>
      <c r="L69" s="51" t="s">
        <v>18</v>
      </c>
      <c r="M69" s="5">
        <v>6</v>
      </c>
      <c r="N69" s="5">
        <v>10</v>
      </c>
      <c r="O69" s="5">
        <v>0</v>
      </c>
      <c r="P69" s="5">
        <v>7</v>
      </c>
      <c r="Q69" s="5">
        <v>4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/>
      <c r="X69" s="15">
        <f>SUM(M69:W69)</f>
        <v>27</v>
      </c>
      <c r="Y69" s="52">
        <v>37</v>
      </c>
      <c r="Z69" s="50">
        <f>X69/Y69</f>
        <v>0.72972972972972971</v>
      </c>
      <c r="AA69" s="49" t="str">
        <f>IF(X69&gt;75%*Y69,"Победитель",IF(X69&gt;50%*Y69,"Призёр","Участник"))</f>
        <v>Призёр</v>
      </c>
    </row>
    <row r="70" spans="1:27" x14ac:dyDescent="0.35">
      <c r="A70" s="18">
        <v>63</v>
      </c>
      <c r="B70" s="19" t="s">
        <v>385</v>
      </c>
      <c r="C70" s="19" t="s">
        <v>1573</v>
      </c>
      <c r="D70" s="19" t="s">
        <v>190</v>
      </c>
      <c r="E70" s="19" t="s">
        <v>135</v>
      </c>
      <c r="F70" s="53" t="str">
        <f>LEFT(C70,1)</f>
        <v>Б</v>
      </c>
      <c r="G70" s="53" t="str">
        <f>LEFT(D70,1)</f>
        <v>У</v>
      </c>
      <c r="H70" s="53" t="str">
        <f>LEFT(E70,1)</f>
        <v>Д</v>
      </c>
      <c r="I70" s="19">
        <v>763282</v>
      </c>
      <c r="J70" s="25">
        <v>4</v>
      </c>
      <c r="K70" s="19" t="s">
        <v>418</v>
      </c>
      <c r="L70" s="51" t="s">
        <v>18</v>
      </c>
      <c r="M70" s="5">
        <v>6</v>
      </c>
      <c r="N70" s="5">
        <v>9</v>
      </c>
      <c r="O70" s="5">
        <v>0</v>
      </c>
      <c r="P70" s="5">
        <v>8</v>
      </c>
      <c r="Q70" s="5">
        <v>4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/>
      <c r="X70" s="15">
        <f>SUM(M70:W70)</f>
        <v>27</v>
      </c>
      <c r="Y70" s="52">
        <v>37</v>
      </c>
      <c r="Z70" s="50">
        <f>X70/Y70</f>
        <v>0.72972972972972971</v>
      </c>
      <c r="AA70" s="49" t="str">
        <f t="shared" ref="AA70:AA71" si="0">IF(X70&gt;75%*Y70,"Победитель",IF(X70&gt;50%*Y70,"Призёр","Участник"))</f>
        <v>Призёр</v>
      </c>
    </row>
    <row r="71" spans="1:27" x14ac:dyDescent="0.35">
      <c r="A71" s="18">
        <v>64</v>
      </c>
      <c r="B71" s="19" t="s">
        <v>27</v>
      </c>
      <c r="C71" s="19" t="s">
        <v>1624</v>
      </c>
      <c r="D71" s="19" t="s">
        <v>116</v>
      </c>
      <c r="E71" s="19" t="s">
        <v>1625</v>
      </c>
      <c r="F71" s="53" t="str">
        <f>LEFT(C71,1)</f>
        <v>Ч</v>
      </c>
      <c r="G71" s="53" t="str">
        <f>LEFT(D71,1)</f>
        <v>П</v>
      </c>
      <c r="H71" s="53" t="str">
        <f>LEFT(E71,1)</f>
        <v>В</v>
      </c>
      <c r="I71" s="19">
        <v>760187</v>
      </c>
      <c r="J71" s="25">
        <v>4</v>
      </c>
      <c r="K71" s="19" t="s">
        <v>1626</v>
      </c>
      <c r="L71" s="51" t="s">
        <v>18</v>
      </c>
      <c r="M71" s="5">
        <v>27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15">
        <f>SUM(M71:W71)</f>
        <v>27</v>
      </c>
      <c r="Y71" s="52">
        <v>37</v>
      </c>
      <c r="Z71" s="50">
        <f>X71/Y71</f>
        <v>0.72972972972972971</v>
      </c>
      <c r="AA71" s="49" t="str">
        <f t="shared" si="0"/>
        <v>Призёр</v>
      </c>
    </row>
    <row r="72" spans="1:27" x14ac:dyDescent="0.35">
      <c r="A72" s="18">
        <v>65</v>
      </c>
      <c r="B72" s="19" t="s">
        <v>42</v>
      </c>
      <c r="C72" s="19" t="s">
        <v>47</v>
      </c>
      <c r="D72" s="19" t="s">
        <v>48</v>
      </c>
      <c r="E72" s="19" t="s">
        <v>49</v>
      </c>
      <c r="F72" s="53" t="str">
        <f>LEFT(C72,1)</f>
        <v>М</v>
      </c>
      <c r="G72" s="53" t="str">
        <f>LEFT(D72,1)</f>
        <v>М</v>
      </c>
      <c r="H72" s="53" t="str">
        <f>LEFT(E72,1)</f>
        <v>М</v>
      </c>
      <c r="I72" s="19">
        <v>760184</v>
      </c>
      <c r="J72" s="25">
        <v>4</v>
      </c>
      <c r="K72" s="19" t="s">
        <v>50</v>
      </c>
      <c r="L72" s="51" t="s">
        <v>18</v>
      </c>
      <c r="M72" s="5">
        <v>1</v>
      </c>
      <c r="N72" s="5">
        <v>11</v>
      </c>
      <c r="O72" s="5">
        <v>4</v>
      </c>
      <c r="P72" s="5">
        <v>7</v>
      </c>
      <c r="Q72" s="5">
        <v>3</v>
      </c>
      <c r="R72" s="5"/>
      <c r="S72" s="5"/>
      <c r="T72" s="5"/>
      <c r="U72" s="5"/>
      <c r="V72" s="5"/>
      <c r="W72" s="5"/>
      <c r="X72" s="15">
        <f>SUM(M72:W72)</f>
        <v>26</v>
      </c>
      <c r="Y72" s="52">
        <v>37</v>
      </c>
      <c r="Z72" s="50">
        <f>X72/Y72</f>
        <v>0.70270270270270274</v>
      </c>
      <c r="AA72" s="49" t="s">
        <v>1807</v>
      </c>
    </row>
    <row r="73" spans="1:27" x14ac:dyDescent="0.35">
      <c r="A73" s="18">
        <v>66</v>
      </c>
      <c r="B73" s="19" t="s">
        <v>385</v>
      </c>
      <c r="C73" s="19" t="s">
        <v>419</v>
      </c>
      <c r="D73" s="19" t="s">
        <v>420</v>
      </c>
      <c r="E73" s="19" t="s">
        <v>60</v>
      </c>
      <c r="F73" s="53" t="str">
        <f>LEFT(C73,1)</f>
        <v>Ф</v>
      </c>
      <c r="G73" s="53" t="str">
        <f>LEFT(D73,1)</f>
        <v>А</v>
      </c>
      <c r="H73" s="53" t="str">
        <f>LEFT(E73,1)</f>
        <v>А</v>
      </c>
      <c r="I73" s="19">
        <v>760239</v>
      </c>
      <c r="J73" s="25">
        <v>4</v>
      </c>
      <c r="K73" s="19" t="s">
        <v>421</v>
      </c>
      <c r="L73" s="51" t="s">
        <v>18</v>
      </c>
      <c r="M73" s="5">
        <v>6</v>
      </c>
      <c r="N73" s="5">
        <v>9</v>
      </c>
      <c r="O73" s="5">
        <v>0</v>
      </c>
      <c r="P73" s="5">
        <v>7</v>
      </c>
      <c r="Q73" s="5">
        <v>4</v>
      </c>
      <c r="R73" s="5"/>
      <c r="S73" s="5"/>
      <c r="T73" s="5"/>
      <c r="U73" s="5"/>
      <c r="V73" s="5"/>
      <c r="W73" s="5"/>
      <c r="X73" s="15">
        <f>SUM(M73:W73)</f>
        <v>26</v>
      </c>
      <c r="Y73" s="52">
        <v>37</v>
      </c>
      <c r="Z73" s="50">
        <f>X73/Y73</f>
        <v>0.70270270270270274</v>
      </c>
      <c r="AA73" s="49" t="s">
        <v>1807</v>
      </c>
    </row>
    <row r="74" spans="1:27" x14ac:dyDescent="0.35">
      <c r="A74" s="18">
        <v>67</v>
      </c>
      <c r="B74" s="19" t="s">
        <v>385</v>
      </c>
      <c r="C74" s="19" t="s">
        <v>426</v>
      </c>
      <c r="D74" s="19" t="s">
        <v>147</v>
      </c>
      <c r="E74" s="19" t="s">
        <v>37</v>
      </c>
      <c r="F74" s="53" t="str">
        <f>LEFT(C74,1)</f>
        <v>Ф</v>
      </c>
      <c r="G74" s="53" t="str">
        <f>LEFT(D74,1)</f>
        <v>А</v>
      </c>
      <c r="H74" s="53" t="str">
        <f>LEFT(E74,1)</f>
        <v>С</v>
      </c>
      <c r="I74" s="19">
        <v>760239</v>
      </c>
      <c r="J74" s="25">
        <v>4</v>
      </c>
      <c r="K74" s="19" t="s">
        <v>427</v>
      </c>
      <c r="L74" s="51" t="s">
        <v>18</v>
      </c>
      <c r="M74" s="5">
        <v>6</v>
      </c>
      <c r="N74" s="5">
        <v>8</v>
      </c>
      <c r="O74" s="5">
        <v>0</v>
      </c>
      <c r="P74" s="5">
        <v>8</v>
      </c>
      <c r="Q74" s="5">
        <v>4</v>
      </c>
      <c r="R74" s="5"/>
      <c r="S74" s="5"/>
      <c r="T74" s="5"/>
      <c r="U74" s="5"/>
      <c r="V74" s="5"/>
      <c r="W74" s="5"/>
      <c r="X74" s="15">
        <f>SUM(M74:W74)</f>
        <v>26</v>
      </c>
      <c r="Y74" s="52">
        <v>37</v>
      </c>
      <c r="Z74" s="50">
        <f>X74/Y74</f>
        <v>0.70270270270270274</v>
      </c>
      <c r="AA74" s="49" t="s">
        <v>1807</v>
      </c>
    </row>
    <row r="75" spans="1:27" x14ac:dyDescent="0.35">
      <c r="A75" s="18">
        <v>68</v>
      </c>
      <c r="B75" s="19" t="s">
        <v>385</v>
      </c>
      <c r="C75" s="19" t="s">
        <v>543</v>
      </c>
      <c r="D75" s="19" t="s">
        <v>544</v>
      </c>
      <c r="E75" s="19" t="s">
        <v>64</v>
      </c>
      <c r="F75" s="53" t="str">
        <f>LEFT(C75,1)</f>
        <v>С</v>
      </c>
      <c r="G75" s="53" t="str">
        <f>LEFT(D75,1)</f>
        <v>С</v>
      </c>
      <c r="H75" s="53" t="str">
        <f>LEFT(E75,1)</f>
        <v>В</v>
      </c>
      <c r="I75" s="19">
        <v>764209</v>
      </c>
      <c r="J75" s="25">
        <v>4</v>
      </c>
      <c r="K75" s="19" t="s">
        <v>38</v>
      </c>
      <c r="L75" s="51" t="s">
        <v>18</v>
      </c>
      <c r="M75" s="5">
        <v>7</v>
      </c>
      <c r="N75" s="5">
        <v>9</v>
      </c>
      <c r="O75" s="5">
        <v>0</v>
      </c>
      <c r="P75" s="5">
        <v>6</v>
      </c>
      <c r="Q75" s="5">
        <v>4</v>
      </c>
      <c r="R75" s="5"/>
      <c r="S75" s="5"/>
      <c r="T75" s="5"/>
      <c r="U75" s="5"/>
      <c r="V75" s="5"/>
      <c r="W75" s="5"/>
      <c r="X75" s="15">
        <f>SUM(M75:W75)</f>
        <v>26</v>
      </c>
      <c r="Y75" s="52">
        <v>37</v>
      </c>
      <c r="Z75" s="50">
        <f>X75/Y75</f>
        <v>0.70270270270270274</v>
      </c>
      <c r="AA75" s="49" t="s">
        <v>1807</v>
      </c>
    </row>
    <row r="76" spans="1:27" x14ac:dyDescent="0.35">
      <c r="A76" s="18">
        <v>69</v>
      </c>
      <c r="B76" s="19" t="s">
        <v>22</v>
      </c>
      <c r="C76" s="19" t="s">
        <v>471</v>
      </c>
      <c r="D76" s="19" t="s">
        <v>584</v>
      </c>
      <c r="E76" s="19" t="s">
        <v>284</v>
      </c>
      <c r="F76" s="53" t="str">
        <f>LEFT(C76,1)</f>
        <v>А</v>
      </c>
      <c r="G76" s="53" t="str">
        <f>LEFT(D76,1)</f>
        <v>В</v>
      </c>
      <c r="H76" s="53" t="str">
        <f>LEFT(E76,1)</f>
        <v>Д</v>
      </c>
      <c r="I76" s="19">
        <v>760186</v>
      </c>
      <c r="J76" s="25">
        <v>4</v>
      </c>
      <c r="K76" s="19" t="s">
        <v>34</v>
      </c>
      <c r="L76" s="51" t="s">
        <v>18</v>
      </c>
      <c r="M76" s="5">
        <v>5</v>
      </c>
      <c r="N76" s="5">
        <v>11</v>
      </c>
      <c r="O76" s="5">
        <v>0</v>
      </c>
      <c r="P76" s="5">
        <v>7</v>
      </c>
      <c r="Q76" s="5">
        <v>3</v>
      </c>
      <c r="R76" s="5"/>
      <c r="S76" s="5"/>
      <c r="T76" s="5"/>
      <c r="U76" s="5"/>
      <c r="V76" s="5"/>
      <c r="W76" s="5"/>
      <c r="X76" s="15">
        <f>SUM(M76:W76)</f>
        <v>26</v>
      </c>
      <c r="Y76" s="52">
        <v>37</v>
      </c>
      <c r="Z76" s="50">
        <f>X76/Y76</f>
        <v>0.70270270270270274</v>
      </c>
      <c r="AA76" s="49" t="s">
        <v>1807</v>
      </c>
    </row>
    <row r="77" spans="1:27" x14ac:dyDescent="0.35">
      <c r="A77" s="18">
        <v>70</v>
      </c>
      <c r="B77" s="19" t="s">
        <v>22</v>
      </c>
      <c r="C77" s="19" t="s">
        <v>773</v>
      </c>
      <c r="D77" s="19" t="s">
        <v>108</v>
      </c>
      <c r="E77" s="19" t="s">
        <v>68</v>
      </c>
      <c r="F77" s="53" t="str">
        <f>LEFT(C77,1)</f>
        <v>К</v>
      </c>
      <c r="G77" s="53" t="str">
        <f>LEFT(D77,1)</f>
        <v>М</v>
      </c>
      <c r="H77" s="53" t="str">
        <f>LEFT(E77,1)</f>
        <v>С</v>
      </c>
      <c r="I77" s="19">
        <v>760186</v>
      </c>
      <c r="J77" s="25">
        <v>4</v>
      </c>
      <c r="K77" s="19" t="s">
        <v>54</v>
      </c>
      <c r="L77" s="51" t="s">
        <v>18</v>
      </c>
      <c r="M77" s="5">
        <v>3</v>
      </c>
      <c r="N77" s="5">
        <v>11</v>
      </c>
      <c r="O77" s="5">
        <v>4</v>
      </c>
      <c r="P77" s="5">
        <v>7</v>
      </c>
      <c r="Q77" s="5">
        <v>1</v>
      </c>
      <c r="R77" s="5"/>
      <c r="S77" s="5"/>
      <c r="T77" s="5"/>
      <c r="U77" s="5"/>
      <c r="V77" s="5"/>
      <c r="W77" s="5"/>
      <c r="X77" s="15">
        <f>SUM(M77:W77)</f>
        <v>26</v>
      </c>
      <c r="Y77" s="52">
        <v>37</v>
      </c>
      <c r="Z77" s="50">
        <f>X77/Y77</f>
        <v>0.70270270270270274</v>
      </c>
      <c r="AA77" s="49" t="s">
        <v>1807</v>
      </c>
    </row>
    <row r="78" spans="1:27" x14ac:dyDescent="0.35">
      <c r="A78" s="18">
        <v>71</v>
      </c>
      <c r="B78" s="19" t="s">
        <v>22</v>
      </c>
      <c r="C78" s="19" t="s">
        <v>1247</v>
      </c>
      <c r="D78" s="19" t="s">
        <v>449</v>
      </c>
      <c r="E78" s="19" t="s">
        <v>1248</v>
      </c>
      <c r="F78" s="53" t="str">
        <f>LEFT(C78,1)</f>
        <v>К</v>
      </c>
      <c r="G78" s="53" t="str">
        <f>LEFT(D78,1)</f>
        <v>Р</v>
      </c>
      <c r="H78" s="53" t="str">
        <f>LEFT(E78,1)</f>
        <v>Х</v>
      </c>
      <c r="I78" s="19">
        <v>763283</v>
      </c>
      <c r="J78" s="25">
        <v>4</v>
      </c>
      <c r="K78" s="19" t="s">
        <v>73</v>
      </c>
      <c r="L78" s="51" t="s">
        <v>18</v>
      </c>
      <c r="M78" s="5">
        <v>6</v>
      </c>
      <c r="N78" s="5">
        <v>6</v>
      </c>
      <c r="O78" s="5">
        <v>4</v>
      </c>
      <c r="P78" s="5">
        <v>7</v>
      </c>
      <c r="Q78" s="5">
        <v>3</v>
      </c>
      <c r="R78" s="5"/>
      <c r="S78" s="5"/>
      <c r="T78" s="5"/>
      <c r="U78" s="5"/>
      <c r="V78" s="5"/>
      <c r="W78" s="5"/>
      <c r="X78" s="15">
        <f>SUM(M78:W78)</f>
        <v>26</v>
      </c>
      <c r="Y78" s="52">
        <v>37</v>
      </c>
      <c r="Z78" s="50">
        <f>X78/Y78</f>
        <v>0.70270270270270274</v>
      </c>
      <c r="AA78" s="49" t="s">
        <v>1807</v>
      </c>
    </row>
    <row r="79" spans="1:27" x14ac:dyDescent="0.35">
      <c r="A79" s="18">
        <v>72</v>
      </c>
      <c r="B79" s="19" t="s">
        <v>27</v>
      </c>
      <c r="C79" s="19" t="s">
        <v>1305</v>
      </c>
      <c r="D79" s="19" t="s">
        <v>970</v>
      </c>
      <c r="E79" s="19" t="s">
        <v>60</v>
      </c>
      <c r="F79" s="53" t="str">
        <f>LEFT(C79,1)</f>
        <v>Ш</v>
      </c>
      <c r="G79" s="53" t="str">
        <f>LEFT(D79,1)</f>
        <v>Е</v>
      </c>
      <c r="H79" s="53" t="str">
        <f>LEFT(E79,1)</f>
        <v>А</v>
      </c>
      <c r="I79" s="19">
        <v>766032</v>
      </c>
      <c r="J79" s="25">
        <v>4</v>
      </c>
      <c r="K79" s="19" t="s">
        <v>436</v>
      </c>
      <c r="L79" s="51" t="s">
        <v>18</v>
      </c>
      <c r="M79" s="5">
        <v>3</v>
      </c>
      <c r="N79" s="5">
        <v>10</v>
      </c>
      <c r="O79" s="5">
        <v>4</v>
      </c>
      <c r="P79" s="5">
        <v>8</v>
      </c>
      <c r="Q79" s="5">
        <v>1</v>
      </c>
      <c r="R79" s="5"/>
      <c r="S79" s="5"/>
      <c r="T79" s="5"/>
      <c r="U79" s="5"/>
      <c r="V79" s="5"/>
      <c r="W79" s="5"/>
      <c r="X79" s="15">
        <f>SUM(M79:W79)</f>
        <v>26</v>
      </c>
      <c r="Y79" s="52">
        <v>37</v>
      </c>
      <c r="Z79" s="50">
        <f>X79/Y79</f>
        <v>0.70270270270270274</v>
      </c>
      <c r="AA79" s="49" t="s">
        <v>1807</v>
      </c>
    </row>
    <row r="80" spans="1:27" x14ac:dyDescent="0.35">
      <c r="A80" s="18">
        <v>73</v>
      </c>
      <c r="B80" s="19" t="s">
        <v>42</v>
      </c>
      <c r="C80" s="19" t="s">
        <v>819</v>
      </c>
      <c r="D80" s="19" t="s">
        <v>23</v>
      </c>
      <c r="E80" s="19" t="s">
        <v>145</v>
      </c>
      <c r="F80" s="53" t="str">
        <f>LEFT(C80,1)</f>
        <v>Т</v>
      </c>
      <c r="G80" s="53" t="str">
        <f>LEFT(D80,1)</f>
        <v>Е</v>
      </c>
      <c r="H80" s="53" t="str">
        <f>LEFT(E80,1)</f>
        <v>М</v>
      </c>
      <c r="I80" s="19">
        <v>760187</v>
      </c>
      <c r="J80" s="25">
        <v>4</v>
      </c>
      <c r="K80" s="19" t="s">
        <v>1638</v>
      </c>
      <c r="L80" s="51" t="s">
        <v>18</v>
      </c>
      <c r="M80" s="5">
        <v>26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15">
        <f>SUM(M80:W80)</f>
        <v>26</v>
      </c>
      <c r="Y80" s="52">
        <v>37</v>
      </c>
      <c r="Z80" s="50">
        <f>X80/Y80</f>
        <v>0.70270270270270274</v>
      </c>
      <c r="AA80" s="49" t="s">
        <v>1807</v>
      </c>
    </row>
    <row r="81" spans="1:27" x14ac:dyDescent="0.35">
      <c r="A81" s="18">
        <v>74</v>
      </c>
      <c r="B81" s="19" t="s">
        <v>385</v>
      </c>
      <c r="C81" s="19" t="s">
        <v>407</v>
      </c>
      <c r="D81" s="19" t="s">
        <v>408</v>
      </c>
      <c r="E81" s="19" t="s">
        <v>409</v>
      </c>
      <c r="F81" s="53" t="str">
        <f>LEFT(C81,1)</f>
        <v>Г</v>
      </c>
      <c r="G81" s="53" t="str">
        <f>LEFT(D81,1)</f>
        <v>М</v>
      </c>
      <c r="H81" s="53" t="str">
        <f>LEFT(E81,1)</f>
        <v>В</v>
      </c>
      <c r="I81" s="19">
        <v>760239</v>
      </c>
      <c r="J81" s="25">
        <v>4</v>
      </c>
      <c r="K81" s="19" t="s">
        <v>69</v>
      </c>
      <c r="L81" s="51" t="s">
        <v>18</v>
      </c>
      <c r="M81" s="5">
        <v>4</v>
      </c>
      <c r="N81" s="5">
        <v>8</v>
      </c>
      <c r="O81" s="5">
        <v>0</v>
      </c>
      <c r="P81" s="5">
        <v>8</v>
      </c>
      <c r="Q81" s="5">
        <v>5</v>
      </c>
      <c r="R81" s="5"/>
      <c r="S81" s="5"/>
      <c r="T81" s="5"/>
      <c r="U81" s="5"/>
      <c r="V81" s="5"/>
      <c r="W81" s="5"/>
      <c r="X81" s="15">
        <f>SUM(M81:W81)</f>
        <v>25</v>
      </c>
      <c r="Y81" s="52">
        <v>37</v>
      </c>
      <c r="Z81" s="50">
        <f>X81/Y81</f>
        <v>0.67567567567567566</v>
      </c>
      <c r="AA81" s="49" t="s">
        <v>1807</v>
      </c>
    </row>
    <row r="82" spans="1:27" x14ac:dyDescent="0.35">
      <c r="A82" s="18">
        <v>75</v>
      </c>
      <c r="B82" s="19" t="s">
        <v>385</v>
      </c>
      <c r="C82" s="19" t="s">
        <v>416</v>
      </c>
      <c r="D82" s="19" t="s">
        <v>417</v>
      </c>
      <c r="E82" s="19" t="s">
        <v>60</v>
      </c>
      <c r="F82" s="53" t="str">
        <f>LEFT(C82,1)</f>
        <v>Б</v>
      </c>
      <c r="G82" s="53" t="str">
        <f>LEFT(D82,1)</f>
        <v>Н</v>
      </c>
      <c r="H82" s="53" t="str">
        <f>LEFT(E82,1)</f>
        <v>А</v>
      </c>
      <c r="I82" s="19">
        <v>760239</v>
      </c>
      <c r="J82" s="25">
        <v>4</v>
      </c>
      <c r="K82" s="19" t="s">
        <v>418</v>
      </c>
      <c r="L82" s="51" t="s">
        <v>18</v>
      </c>
      <c r="M82" s="5">
        <v>5</v>
      </c>
      <c r="N82" s="5">
        <v>9</v>
      </c>
      <c r="O82" s="5">
        <v>0</v>
      </c>
      <c r="P82" s="5">
        <v>6</v>
      </c>
      <c r="Q82" s="5">
        <v>5</v>
      </c>
      <c r="R82" s="5"/>
      <c r="S82" s="5"/>
      <c r="T82" s="5"/>
      <c r="U82" s="5"/>
      <c r="V82" s="5"/>
      <c r="W82" s="5"/>
      <c r="X82" s="15">
        <f>SUM(M82:W82)</f>
        <v>25</v>
      </c>
      <c r="Y82" s="52">
        <v>37</v>
      </c>
      <c r="Z82" s="50">
        <f>X82/Y82</f>
        <v>0.67567567567567566</v>
      </c>
      <c r="AA82" s="49" t="s">
        <v>1807</v>
      </c>
    </row>
    <row r="83" spans="1:27" x14ac:dyDescent="0.35">
      <c r="A83" s="18">
        <v>76</v>
      </c>
      <c r="B83" s="19" t="s">
        <v>385</v>
      </c>
      <c r="C83" s="19" t="s">
        <v>697</v>
      </c>
      <c r="D83" s="19" t="s">
        <v>75</v>
      </c>
      <c r="E83" s="19" t="s">
        <v>547</v>
      </c>
      <c r="F83" s="53" t="str">
        <f>LEFT(C83,1)</f>
        <v>К</v>
      </c>
      <c r="G83" s="53" t="str">
        <f>LEFT(D83,1)</f>
        <v>Е</v>
      </c>
      <c r="H83" s="53" t="str">
        <f>LEFT(E83,1)</f>
        <v>К</v>
      </c>
      <c r="I83" s="19">
        <v>760244</v>
      </c>
      <c r="J83" s="25">
        <v>4</v>
      </c>
      <c r="K83" s="19" t="s">
        <v>61</v>
      </c>
      <c r="L83" s="51" t="s">
        <v>18</v>
      </c>
      <c r="M83" s="5">
        <v>4</v>
      </c>
      <c r="N83" s="5">
        <v>7</v>
      </c>
      <c r="O83" s="5">
        <v>4</v>
      </c>
      <c r="P83" s="5">
        <v>8</v>
      </c>
      <c r="Q83" s="5">
        <v>2</v>
      </c>
      <c r="R83" s="5"/>
      <c r="S83" s="5"/>
      <c r="T83" s="5"/>
      <c r="U83" s="5"/>
      <c r="V83" s="5"/>
      <c r="W83" s="5"/>
      <c r="X83" s="15">
        <f>SUM(M83:W83)</f>
        <v>25</v>
      </c>
      <c r="Y83" s="52">
        <v>37</v>
      </c>
      <c r="Z83" s="50">
        <f>X83/Y83</f>
        <v>0.67567567567567566</v>
      </c>
      <c r="AA83" s="49" t="s">
        <v>1807</v>
      </c>
    </row>
    <row r="84" spans="1:27" x14ac:dyDescent="0.35">
      <c r="A84" s="18">
        <v>77</v>
      </c>
      <c r="B84" s="19" t="s">
        <v>42</v>
      </c>
      <c r="C84" s="19" t="s">
        <v>1281</v>
      </c>
      <c r="D84" s="19" t="s">
        <v>112</v>
      </c>
      <c r="E84" s="19" t="s">
        <v>68</v>
      </c>
      <c r="F84" s="53" t="str">
        <f>LEFT(C84,1)</f>
        <v>В</v>
      </c>
      <c r="G84" s="53" t="str">
        <f>LEFT(D84,1)</f>
        <v>А</v>
      </c>
      <c r="H84" s="53" t="str">
        <f>LEFT(E84,1)</f>
        <v>С</v>
      </c>
      <c r="I84" s="19">
        <v>766032</v>
      </c>
      <c r="J84" s="25">
        <v>4</v>
      </c>
      <c r="K84" s="19" t="s">
        <v>38</v>
      </c>
      <c r="L84" s="51" t="s">
        <v>18</v>
      </c>
      <c r="M84" s="5">
        <v>4</v>
      </c>
      <c r="N84" s="5">
        <v>11</v>
      </c>
      <c r="O84" s="5">
        <v>0</v>
      </c>
      <c r="P84" s="5">
        <v>7</v>
      </c>
      <c r="Q84" s="5">
        <v>3</v>
      </c>
      <c r="R84" s="5"/>
      <c r="S84" s="5"/>
      <c r="T84" s="5"/>
      <c r="U84" s="5"/>
      <c r="V84" s="5"/>
      <c r="W84" s="5"/>
      <c r="X84" s="15">
        <f>SUM(M84:W84)</f>
        <v>25</v>
      </c>
      <c r="Y84" s="52">
        <v>37</v>
      </c>
      <c r="Z84" s="50">
        <f>X84/Y84</f>
        <v>0.67567567567567566</v>
      </c>
      <c r="AA84" s="49" t="s">
        <v>1807</v>
      </c>
    </row>
    <row r="85" spans="1:27" x14ac:dyDescent="0.35">
      <c r="A85" s="18">
        <v>78</v>
      </c>
      <c r="B85" s="19" t="s">
        <v>22</v>
      </c>
      <c r="C85" s="19" t="s">
        <v>1356</v>
      </c>
      <c r="D85" s="19" t="s">
        <v>1357</v>
      </c>
      <c r="E85" s="19" t="s">
        <v>1358</v>
      </c>
      <c r="F85" s="53" t="str">
        <f>LEFT(C85,1)</f>
        <v>А</v>
      </c>
      <c r="G85" s="53" t="str">
        <f>LEFT(D85,1)</f>
        <v>И</v>
      </c>
      <c r="H85" s="53" t="str">
        <f>LEFT(E85,1)</f>
        <v>А</v>
      </c>
      <c r="I85" s="19">
        <v>763123</v>
      </c>
      <c r="J85" s="25">
        <v>4</v>
      </c>
      <c r="K85" s="19"/>
      <c r="L85" s="51" t="s">
        <v>18</v>
      </c>
      <c r="M85" s="5">
        <v>4</v>
      </c>
      <c r="N85" s="5">
        <v>7</v>
      </c>
      <c r="O85" s="5">
        <v>4</v>
      </c>
      <c r="P85" s="5">
        <v>5</v>
      </c>
      <c r="Q85" s="5">
        <v>5</v>
      </c>
      <c r="R85" s="5"/>
      <c r="S85" s="5"/>
      <c r="T85" s="5"/>
      <c r="U85" s="5"/>
      <c r="V85" s="5"/>
      <c r="W85" s="5"/>
      <c r="X85" s="15">
        <f>SUM(M85:W85)</f>
        <v>25</v>
      </c>
      <c r="Y85" s="52">
        <v>37</v>
      </c>
      <c r="Z85" s="50">
        <f>X85/Y85</f>
        <v>0.67567567567567566</v>
      </c>
      <c r="AA85" s="49" t="s">
        <v>1807</v>
      </c>
    </row>
    <row r="86" spans="1:27" x14ac:dyDescent="0.35">
      <c r="A86" s="18">
        <v>79</v>
      </c>
      <c r="B86" s="19" t="s">
        <v>385</v>
      </c>
      <c r="C86" s="19" t="s">
        <v>1563</v>
      </c>
      <c r="D86" s="19" t="s">
        <v>970</v>
      </c>
      <c r="E86" s="19" t="s">
        <v>169</v>
      </c>
      <c r="F86" s="53" t="str">
        <f>LEFT(C86,1)</f>
        <v>П</v>
      </c>
      <c r="G86" s="53" t="str">
        <f>LEFT(D86,1)</f>
        <v>Е</v>
      </c>
      <c r="H86" s="53" t="str">
        <f>LEFT(E86,1)</f>
        <v>М</v>
      </c>
      <c r="I86" s="19">
        <v>763282</v>
      </c>
      <c r="J86" s="25">
        <v>4</v>
      </c>
      <c r="K86" s="19" t="s">
        <v>50</v>
      </c>
      <c r="L86" s="51" t="s">
        <v>18</v>
      </c>
      <c r="M86" s="5">
        <v>7</v>
      </c>
      <c r="N86" s="5">
        <v>9</v>
      </c>
      <c r="O86" s="5">
        <v>0</v>
      </c>
      <c r="P86" s="5">
        <v>8</v>
      </c>
      <c r="Q86" s="5">
        <v>1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/>
      <c r="X86" s="15">
        <f>SUM(M86:W86)</f>
        <v>25</v>
      </c>
      <c r="Y86" s="52">
        <v>37</v>
      </c>
      <c r="Z86" s="50">
        <f>X86/Y86</f>
        <v>0.67567567567567566</v>
      </c>
      <c r="AA86" s="49" t="s">
        <v>1807</v>
      </c>
    </row>
    <row r="87" spans="1:27" x14ac:dyDescent="0.35">
      <c r="A87" s="18">
        <v>80</v>
      </c>
      <c r="B87" s="19" t="s">
        <v>22</v>
      </c>
      <c r="C87" s="19" t="s">
        <v>1574</v>
      </c>
      <c r="D87" s="19" t="s">
        <v>67</v>
      </c>
      <c r="E87" s="19" t="s">
        <v>83</v>
      </c>
      <c r="F87" s="53" t="str">
        <f>LEFT(C87,1)</f>
        <v>Е</v>
      </c>
      <c r="G87" s="53" t="str">
        <f>LEFT(D87,1)</f>
        <v>Д</v>
      </c>
      <c r="H87" s="53" t="str">
        <f>LEFT(E87,1)</f>
        <v>А</v>
      </c>
      <c r="I87" s="19">
        <v>763282</v>
      </c>
      <c r="J87" s="25">
        <v>4</v>
      </c>
      <c r="K87" s="19" t="s">
        <v>425</v>
      </c>
      <c r="L87" s="51" t="s">
        <v>18</v>
      </c>
      <c r="M87" s="5">
        <v>4</v>
      </c>
      <c r="N87" s="5">
        <v>8</v>
      </c>
      <c r="O87" s="5">
        <v>4</v>
      </c>
      <c r="P87" s="5">
        <v>4</v>
      </c>
      <c r="Q87" s="5">
        <v>5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/>
      <c r="X87" s="15">
        <f>SUM(M87:W87)</f>
        <v>25</v>
      </c>
      <c r="Y87" s="52">
        <v>37</v>
      </c>
      <c r="Z87" s="50">
        <f>X87/Y87</f>
        <v>0.67567567567567566</v>
      </c>
      <c r="AA87" s="49" t="s">
        <v>1807</v>
      </c>
    </row>
    <row r="88" spans="1:27" x14ac:dyDescent="0.35">
      <c r="A88" s="18">
        <v>81</v>
      </c>
      <c r="B88" s="19" t="s">
        <v>27</v>
      </c>
      <c r="C88" s="19" t="s">
        <v>1616</v>
      </c>
      <c r="D88" s="19" t="s">
        <v>36</v>
      </c>
      <c r="E88" s="19" t="s">
        <v>124</v>
      </c>
      <c r="F88" s="53" t="str">
        <f>LEFT(C88,1)</f>
        <v>Д</v>
      </c>
      <c r="G88" s="53" t="str">
        <f>LEFT(D88,1)</f>
        <v>Е</v>
      </c>
      <c r="H88" s="53" t="str">
        <f>LEFT(E88,1)</f>
        <v>А</v>
      </c>
      <c r="I88" s="19">
        <v>760187</v>
      </c>
      <c r="J88" s="25">
        <v>4</v>
      </c>
      <c r="K88" s="19" t="s">
        <v>1649</v>
      </c>
      <c r="L88" s="51" t="s">
        <v>18</v>
      </c>
      <c r="M88" s="5">
        <v>25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15">
        <f>SUM(M88:W88)</f>
        <v>25</v>
      </c>
      <c r="Y88" s="52">
        <v>37</v>
      </c>
      <c r="Z88" s="50">
        <f>X88/Y88</f>
        <v>0.67567567567567566</v>
      </c>
      <c r="AA88" s="49" t="s">
        <v>1807</v>
      </c>
    </row>
    <row r="89" spans="1:27" x14ac:dyDescent="0.35">
      <c r="A89" s="18">
        <v>82</v>
      </c>
      <c r="B89" s="19" t="s">
        <v>22</v>
      </c>
      <c r="C89" s="19" t="s">
        <v>396</v>
      </c>
      <c r="D89" s="19" t="s">
        <v>397</v>
      </c>
      <c r="E89" s="19" t="s">
        <v>398</v>
      </c>
      <c r="F89" s="53" t="str">
        <f>LEFT(C89,1)</f>
        <v>Н</v>
      </c>
      <c r="G89" s="53" t="str">
        <f>LEFT(D89,1)</f>
        <v>А</v>
      </c>
      <c r="H89" s="53" t="str">
        <f>LEFT(E89,1)</f>
        <v>К</v>
      </c>
      <c r="I89" s="19">
        <v>760239</v>
      </c>
      <c r="J89" s="25">
        <v>4</v>
      </c>
      <c r="K89" s="19" t="s">
        <v>54</v>
      </c>
      <c r="L89" s="51" t="s">
        <v>18</v>
      </c>
      <c r="M89" s="5">
        <v>5</v>
      </c>
      <c r="N89" s="5">
        <v>7</v>
      </c>
      <c r="O89" s="5">
        <v>4</v>
      </c>
      <c r="P89" s="5">
        <v>6</v>
      </c>
      <c r="Q89" s="5">
        <v>2</v>
      </c>
      <c r="R89" s="5"/>
      <c r="S89" s="5"/>
      <c r="T89" s="5"/>
      <c r="U89" s="5"/>
      <c r="V89" s="5"/>
      <c r="W89" s="5"/>
      <c r="X89" s="15">
        <f>SUM(M89:W89)</f>
        <v>24</v>
      </c>
      <c r="Y89" s="52">
        <v>37</v>
      </c>
      <c r="Z89" s="50">
        <f>X89/Y89</f>
        <v>0.64864864864864868</v>
      </c>
      <c r="AA89" s="49" t="s">
        <v>1807</v>
      </c>
    </row>
    <row r="90" spans="1:27" x14ac:dyDescent="0.35">
      <c r="A90" s="18">
        <v>83</v>
      </c>
      <c r="B90" s="19" t="s">
        <v>385</v>
      </c>
      <c r="C90" s="19" t="s">
        <v>702</v>
      </c>
      <c r="D90" s="19" t="s">
        <v>408</v>
      </c>
      <c r="E90" s="19" t="s">
        <v>96</v>
      </c>
      <c r="F90" s="53" t="str">
        <f>LEFT(C90,1)</f>
        <v>Б</v>
      </c>
      <c r="G90" s="53" t="str">
        <f>LEFT(D90,1)</f>
        <v>М</v>
      </c>
      <c r="H90" s="53" t="str">
        <f>LEFT(E90,1)</f>
        <v>Е</v>
      </c>
      <c r="I90" s="19">
        <v>760244</v>
      </c>
      <c r="J90" s="25">
        <v>4</v>
      </c>
      <c r="K90" s="19" t="s">
        <v>50</v>
      </c>
      <c r="L90" s="51" t="s">
        <v>18</v>
      </c>
      <c r="M90" s="5">
        <v>6</v>
      </c>
      <c r="N90" s="5">
        <v>6</v>
      </c>
      <c r="O90" s="5">
        <v>4</v>
      </c>
      <c r="P90" s="5">
        <v>7</v>
      </c>
      <c r="Q90" s="5">
        <v>1</v>
      </c>
      <c r="R90" s="5"/>
      <c r="S90" s="5"/>
      <c r="T90" s="5"/>
      <c r="U90" s="5"/>
      <c r="V90" s="5"/>
      <c r="W90" s="5"/>
      <c r="X90" s="15">
        <f>SUM(M90:W90)</f>
        <v>24</v>
      </c>
      <c r="Y90" s="52">
        <v>37</v>
      </c>
      <c r="Z90" s="50">
        <f>X90/Y90</f>
        <v>0.64864864864864868</v>
      </c>
      <c r="AA90" s="49" t="s">
        <v>1807</v>
      </c>
    </row>
    <row r="91" spans="1:27" x14ac:dyDescent="0.35">
      <c r="A91" s="18">
        <v>84</v>
      </c>
      <c r="B91" s="19" t="s">
        <v>42</v>
      </c>
      <c r="C91" s="19" t="s">
        <v>1282</v>
      </c>
      <c r="D91" s="19" t="s">
        <v>82</v>
      </c>
      <c r="E91" s="19" t="s">
        <v>83</v>
      </c>
      <c r="F91" s="53" t="str">
        <f>LEFT(C91,1)</f>
        <v>Г</v>
      </c>
      <c r="G91" s="53" t="str">
        <f>LEFT(D91,1)</f>
        <v>И</v>
      </c>
      <c r="H91" s="53" t="str">
        <f>LEFT(E91,1)</f>
        <v>А</v>
      </c>
      <c r="I91" s="19">
        <v>766032</v>
      </c>
      <c r="J91" s="25">
        <v>4</v>
      </c>
      <c r="K91" s="19" t="s">
        <v>41</v>
      </c>
      <c r="L91" s="51" t="s">
        <v>18</v>
      </c>
      <c r="M91" s="5">
        <v>3</v>
      </c>
      <c r="N91" s="5">
        <v>8</v>
      </c>
      <c r="O91" s="5">
        <v>4</v>
      </c>
      <c r="P91" s="5">
        <v>6</v>
      </c>
      <c r="Q91" s="5">
        <v>3</v>
      </c>
      <c r="R91" s="5"/>
      <c r="S91" s="5"/>
      <c r="T91" s="5"/>
      <c r="U91" s="5"/>
      <c r="V91" s="5"/>
      <c r="W91" s="5"/>
      <c r="X91" s="15">
        <f>SUM(M91:W91)</f>
        <v>24</v>
      </c>
      <c r="Y91" s="52">
        <v>37</v>
      </c>
      <c r="Z91" s="50">
        <f>X91/Y91</f>
        <v>0.64864864864864868</v>
      </c>
      <c r="AA91" s="49" t="s">
        <v>1807</v>
      </c>
    </row>
    <row r="92" spans="1:27" x14ac:dyDescent="0.35">
      <c r="A92" s="18">
        <v>85</v>
      </c>
      <c r="B92" s="19" t="s">
        <v>42</v>
      </c>
      <c r="C92" s="19" t="s">
        <v>1283</v>
      </c>
      <c r="D92" s="19" t="s">
        <v>325</v>
      </c>
      <c r="E92" s="19" t="s">
        <v>24</v>
      </c>
      <c r="F92" s="53" t="str">
        <f>LEFT(C92,1)</f>
        <v>Д</v>
      </c>
      <c r="G92" s="53" t="str">
        <f>LEFT(D92,1)</f>
        <v>Н</v>
      </c>
      <c r="H92" s="53" t="str">
        <f>LEFT(E92,1)</f>
        <v>А</v>
      </c>
      <c r="I92" s="19">
        <v>766032</v>
      </c>
      <c r="J92" s="25">
        <v>4</v>
      </c>
      <c r="K92" s="19" t="s">
        <v>46</v>
      </c>
      <c r="L92" s="51" t="s">
        <v>18</v>
      </c>
      <c r="M92" s="5">
        <v>3</v>
      </c>
      <c r="N92" s="5">
        <v>10</v>
      </c>
      <c r="O92" s="5">
        <v>2</v>
      </c>
      <c r="P92" s="5">
        <v>8</v>
      </c>
      <c r="Q92" s="5">
        <v>1</v>
      </c>
      <c r="R92" s="5"/>
      <c r="S92" s="5"/>
      <c r="T92" s="5"/>
      <c r="U92" s="5"/>
      <c r="V92" s="5"/>
      <c r="W92" s="5"/>
      <c r="X92" s="15">
        <f>SUM(M92:W92)</f>
        <v>24</v>
      </c>
      <c r="Y92" s="52">
        <v>37</v>
      </c>
      <c r="Z92" s="50">
        <f>X92/Y92</f>
        <v>0.64864864864864868</v>
      </c>
      <c r="AA92" s="49" t="s">
        <v>1807</v>
      </c>
    </row>
    <row r="93" spans="1:27" x14ac:dyDescent="0.35">
      <c r="A93" s="18">
        <v>86</v>
      </c>
      <c r="B93" s="19" t="s">
        <v>42</v>
      </c>
      <c r="C93" s="19" t="s">
        <v>1306</v>
      </c>
      <c r="D93" s="19" t="s">
        <v>325</v>
      </c>
      <c r="E93" s="19" t="s">
        <v>284</v>
      </c>
      <c r="F93" s="53" t="str">
        <f>LEFT(C93,1)</f>
        <v>Ш</v>
      </c>
      <c r="G93" s="53" t="str">
        <f>LEFT(D93,1)</f>
        <v>Н</v>
      </c>
      <c r="H93" s="53" t="str">
        <f>LEFT(E93,1)</f>
        <v>Д</v>
      </c>
      <c r="I93" s="19">
        <v>766032</v>
      </c>
      <c r="J93" s="25">
        <v>4</v>
      </c>
      <c r="K93" s="19" t="s">
        <v>440</v>
      </c>
      <c r="L93" s="51" t="s">
        <v>18</v>
      </c>
      <c r="M93" s="5">
        <v>3</v>
      </c>
      <c r="N93" s="5">
        <v>9</v>
      </c>
      <c r="O93" s="5">
        <v>4</v>
      </c>
      <c r="P93" s="5">
        <v>5</v>
      </c>
      <c r="Q93" s="5">
        <v>3</v>
      </c>
      <c r="R93" s="5"/>
      <c r="S93" s="5"/>
      <c r="T93" s="5"/>
      <c r="U93" s="5"/>
      <c r="V93" s="5"/>
      <c r="W93" s="5"/>
      <c r="X93" s="15">
        <f>SUM(M93:W93)</f>
        <v>24</v>
      </c>
      <c r="Y93" s="52">
        <v>37</v>
      </c>
      <c r="Z93" s="50">
        <f>X93/Y93</f>
        <v>0.64864864864864868</v>
      </c>
      <c r="AA93" s="49" t="s">
        <v>1807</v>
      </c>
    </row>
    <row r="94" spans="1:27" x14ac:dyDescent="0.35">
      <c r="A94" s="18">
        <v>87</v>
      </c>
      <c r="B94" s="19" t="s">
        <v>42</v>
      </c>
      <c r="C94" s="19" t="s">
        <v>1321</v>
      </c>
      <c r="D94" s="19" t="s">
        <v>1322</v>
      </c>
      <c r="E94" s="19" t="s">
        <v>1323</v>
      </c>
      <c r="F94" s="53" t="str">
        <f>LEFT(C94,1)</f>
        <v>Д</v>
      </c>
      <c r="G94" s="53" t="str">
        <f>LEFT(D94,1)</f>
        <v>Р</v>
      </c>
      <c r="H94" s="53" t="str">
        <f>LEFT(E94,1)</f>
        <v>Р</v>
      </c>
      <c r="I94" s="19">
        <v>766032</v>
      </c>
      <c r="J94" s="25">
        <v>4</v>
      </c>
      <c r="K94" s="19" t="s">
        <v>1324</v>
      </c>
      <c r="L94" s="51" t="s">
        <v>18</v>
      </c>
      <c r="M94" s="5">
        <v>6</v>
      </c>
      <c r="N94" s="5">
        <v>6</v>
      </c>
      <c r="O94" s="5">
        <v>4</v>
      </c>
      <c r="P94" s="5">
        <v>7</v>
      </c>
      <c r="Q94" s="5">
        <v>1</v>
      </c>
      <c r="R94" s="5"/>
      <c r="S94" s="5"/>
      <c r="T94" s="5"/>
      <c r="U94" s="5"/>
      <c r="V94" s="5"/>
      <c r="W94" s="5"/>
      <c r="X94" s="15">
        <f>SUM(M94:W94)</f>
        <v>24</v>
      </c>
      <c r="Y94" s="52">
        <v>37</v>
      </c>
      <c r="Z94" s="50">
        <f>X94/Y94</f>
        <v>0.64864864864864868</v>
      </c>
      <c r="AA94" s="49" t="s">
        <v>1807</v>
      </c>
    </row>
    <row r="95" spans="1:27" x14ac:dyDescent="0.35">
      <c r="A95" s="18">
        <v>88</v>
      </c>
      <c r="B95" s="19" t="s">
        <v>385</v>
      </c>
      <c r="C95" s="19" t="s">
        <v>1392</v>
      </c>
      <c r="D95" s="19" t="s">
        <v>190</v>
      </c>
      <c r="E95" s="19" t="s">
        <v>259</v>
      </c>
      <c r="F95" s="53" t="str">
        <f>LEFT(C95,1)</f>
        <v>Г</v>
      </c>
      <c r="G95" s="53" t="str">
        <f>LEFT(D95,1)</f>
        <v>У</v>
      </c>
      <c r="H95" s="53" t="str">
        <f>LEFT(E95,1)</f>
        <v>А</v>
      </c>
      <c r="I95" s="19">
        <v>760188</v>
      </c>
      <c r="J95" s="25">
        <v>4</v>
      </c>
      <c r="K95" s="19" t="s">
        <v>1391</v>
      </c>
      <c r="L95" s="51" t="s">
        <v>18</v>
      </c>
      <c r="M95" s="5">
        <v>5</v>
      </c>
      <c r="N95" s="5">
        <v>11</v>
      </c>
      <c r="O95" s="5">
        <v>0</v>
      </c>
      <c r="P95" s="5">
        <v>6</v>
      </c>
      <c r="Q95" s="5">
        <v>2</v>
      </c>
      <c r="R95" s="5"/>
      <c r="S95" s="5"/>
      <c r="T95" s="5"/>
      <c r="U95" s="5"/>
      <c r="V95" s="5"/>
      <c r="W95" s="5"/>
      <c r="X95" s="15">
        <f>SUM(M95:W95)</f>
        <v>24</v>
      </c>
      <c r="Y95" s="52">
        <v>37</v>
      </c>
      <c r="Z95" s="50">
        <f>X95/Y95</f>
        <v>0.64864864864864868</v>
      </c>
      <c r="AA95" s="49" t="s">
        <v>1807</v>
      </c>
    </row>
    <row r="96" spans="1:27" x14ac:dyDescent="0.35">
      <c r="A96" s="18">
        <v>89</v>
      </c>
      <c r="B96" s="19" t="s">
        <v>22</v>
      </c>
      <c r="C96" s="19" t="s">
        <v>1559</v>
      </c>
      <c r="D96" s="19" t="s">
        <v>600</v>
      </c>
      <c r="E96" s="19" t="s">
        <v>726</v>
      </c>
      <c r="F96" s="53" t="str">
        <f>LEFT(C96,1)</f>
        <v>Б</v>
      </c>
      <c r="G96" s="53" t="str">
        <f>LEFT(D96,1)</f>
        <v>Д</v>
      </c>
      <c r="H96" s="53" t="str">
        <f>LEFT(E96,1)</f>
        <v>В</v>
      </c>
      <c r="I96" s="19">
        <v>763282</v>
      </c>
      <c r="J96" s="25">
        <v>4</v>
      </c>
      <c r="K96" s="19" t="s">
        <v>31</v>
      </c>
      <c r="L96" s="51" t="s">
        <v>18</v>
      </c>
      <c r="M96" s="5">
        <v>5</v>
      </c>
      <c r="N96" s="5">
        <v>0</v>
      </c>
      <c r="O96" s="5">
        <v>0</v>
      </c>
      <c r="P96" s="5">
        <v>5</v>
      </c>
      <c r="Q96" s="5">
        <v>4</v>
      </c>
      <c r="R96" s="5">
        <v>3</v>
      </c>
      <c r="S96" s="5">
        <v>2</v>
      </c>
      <c r="T96" s="5">
        <v>3</v>
      </c>
      <c r="U96" s="5">
        <v>2</v>
      </c>
      <c r="V96" s="5">
        <v>0</v>
      </c>
      <c r="W96" s="5"/>
      <c r="X96" s="15">
        <f>SUM(M96:W96)</f>
        <v>24</v>
      </c>
      <c r="Y96" s="52">
        <v>37</v>
      </c>
      <c r="Z96" s="50">
        <f>X96/Y96</f>
        <v>0.64864864864864868</v>
      </c>
      <c r="AA96" s="49" t="s">
        <v>1807</v>
      </c>
    </row>
    <row r="97" spans="1:27" x14ac:dyDescent="0.35">
      <c r="A97" s="18">
        <v>90</v>
      </c>
      <c r="B97" s="19" t="s">
        <v>385</v>
      </c>
      <c r="C97" s="19" t="s">
        <v>1049</v>
      </c>
      <c r="D97" s="19" t="s">
        <v>29</v>
      </c>
      <c r="E97" s="19" t="s">
        <v>37</v>
      </c>
      <c r="F97" s="53" t="str">
        <f>LEFT(C97,1)</f>
        <v>Д</v>
      </c>
      <c r="G97" s="53" t="str">
        <f>LEFT(D97,1)</f>
        <v>А</v>
      </c>
      <c r="H97" s="53" t="str">
        <f>LEFT(E97,1)</f>
        <v>С</v>
      </c>
      <c r="I97" s="19">
        <v>763282</v>
      </c>
      <c r="J97" s="25">
        <v>4</v>
      </c>
      <c r="K97" s="19" t="s">
        <v>423</v>
      </c>
      <c r="L97" s="51" t="s">
        <v>18</v>
      </c>
      <c r="M97" s="5">
        <v>6</v>
      </c>
      <c r="N97" s="5">
        <v>9</v>
      </c>
      <c r="O97" s="5">
        <v>0</v>
      </c>
      <c r="P97" s="5">
        <v>5</v>
      </c>
      <c r="Q97" s="5">
        <v>4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/>
      <c r="X97" s="15">
        <f>SUM(M97:W97)</f>
        <v>24</v>
      </c>
      <c r="Y97" s="52">
        <v>37</v>
      </c>
      <c r="Z97" s="50">
        <f>X97/Y97</f>
        <v>0.64864864864864868</v>
      </c>
      <c r="AA97" s="49" t="s">
        <v>1807</v>
      </c>
    </row>
    <row r="98" spans="1:27" x14ac:dyDescent="0.35">
      <c r="A98" s="18">
        <v>91</v>
      </c>
      <c r="B98" s="19" t="s">
        <v>27</v>
      </c>
      <c r="C98" s="19" t="s">
        <v>1627</v>
      </c>
      <c r="D98" s="19" t="s">
        <v>63</v>
      </c>
      <c r="E98" s="19" t="s">
        <v>169</v>
      </c>
      <c r="F98" s="53" t="str">
        <f>LEFT(C98,1)</f>
        <v>К</v>
      </c>
      <c r="G98" s="53" t="str">
        <f>LEFT(D98,1)</f>
        <v>М</v>
      </c>
      <c r="H98" s="53" t="str">
        <f>LEFT(E98,1)</f>
        <v>М</v>
      </c>
      <c r="I98" s="19">
        <v>760187</v>
      </c>
      <c r="J98" s="25">
        <v>4</v>
      </c>
      <c r="K98" s="19" t="s">
        <v>1628</v>
      </c>
      <c r="L98" s="51" t="s">
        <v>18</v>
      </c>
      <c r="M98" s="5">
        <v>24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15">
        <f>SUM(M98:W98)</f>
        <v>24</v>
      </c>
      <c r="Y98" s="52">
        <v>37</v>
      </c>
      <c r="Z98" s="50">
        <f>X98/Y98</f>
        <v>0.64864864864864868</v>
      </c>
      <c r="AA98" s="49" t="s">
        <v>1807</v>
      </c>
    </row>
    <row r="99" spans="1:27" x14ac:dyDescent="0.35">
      <c r="A99" s="18">
        <v>92</v>
      </c>
      <c r="B99" s="19" t="s">
        <v>22</v>
      </c>
      <c r="C99" s="19" t="s">
        <v>441</v>
      </c>
      <c r="D99" s="19" t="s">
        <v>442</v>
      </c>
      <c r="E99" s="19" t="s">
        <v>394</v>
      </c>
      <c r="F99" s="53" t="str">
        <f>LEFT(C99,1)</f>
        <v>М</v>
      </c>
      <c r="G99" s="53" t="str">
        <f>LEFT(D99,1)</f>
        <v>С</v>
      </c>
      <c r="H99" s="53" t="str">
        <f>LEFT(E99,1)</f>
        <v>Д</v>
      </c>
      <c r="I99" s="19">
        <v>760239</v>
      </c>
      <c r="J99" s="25">
        <v>4</v>
      </c>
      <c r="K99" s="19" t="s">
        <v>443</v>
      </c>
      <c r="L99" s="51" t="s">
        <v>18</v>
      </c>
      <c r="M99" s="5">
        <v>4</v>
      </c>
      <c r="N99" s="5">
        <v>6</v>
      </c>
      <c r="O99" s="5">
        <v>4</v>
      </c>
      <c r="P99" s="5">
        <v>4</v>
      </c>
      <c r="Q99" s="5">
        <v>5</v>
      </c>
      <c r="R99" s="5"/>
      <c r="S99" s="5"/>
      <c r="T99" s="5"/>
      <c r="U99" s="5"/>
      <c r="V99" s="5"/>
      <c r="W99" s="5"/>
      <c r="X99" s="15">
        <f>SUM(M99:W99)</f>
        <v>23</v>
      </c>
      <c r="Y99" s="52">
        <v>37</v>
      </c>
      <c r="Z99" s="50">
        <f>X99/Y99</f>
        <v>0.6216216216216216</v>
      </c>
      <c r="AA99" s="49" t="s">
        <v>1807</v>
      </c>
    </row>
    <row r="100" spans="1:27" x14ac:dyDescent="0.35">
      <c r="A100" s="18">
        <v>93</v>
      </c>
      <c r="B100" s="19" t="s">
        <v>22</v>
      </c>
      <c r="C100" s="19" t="s">
        <v>545</v>
      </c>
      <c r="D100" s="19" t="s">
        <v>144</v>
      </c>
      <c r="E100" s="19" t="s">
        <v>200</v>
      </c>
      <c r="F100" s="53" t="str">
        <f>LEFT(C100,1)</f>
        <v>А</v>
      </c>
      <c r="G100" s="53" t="str">
        <f>LEFT(D100,1)</f>
        <v>Д</v>
      </c>
      <c r="H100" s="53" t="str">
        <f>LEFT(E100,1)</f>
        <v>А</v>
      </c>
      <c r="I100" s="19">
        <v>764209</v>
      </c>
      <c r="J100" s="25">
        <v>4</v>
      </c>
      <c r="K100" s="19" t="s">
        <v>41</v>
      </c>
      <c r="L100" s="51" t="s">
        <v>18</v>
      </c>
      <c r="M100" s="5">
        <v>3</v>
      </c>
      <c r="N100" s="5">
        <v>11</v>
      </c>
      <c r="O100" s="5">
        <v>4</v>
      </c>
      <c r="P100" s="5">
        <v>0</v>
      </c>
      <c r="Q100" s="5">
        <v>5</v>
      </c>
      <c r="R100" s="5"/>
      <c r="S100" s="5"/>
      <c r="T100" s="5"/>
      <c r="U100" s="5"/>
      <c r="V100" s="5"/>
      <c r="W100" s="5"/>
      <c r="X100" s="15">
        <f>SUM(M100:W100)</f>
        <v>23</v>
      </c>
      <c r="Y100" s="52">
        <v>37</v>
      </c>
      <c r="Z100" s="50">
        <f>X100/Y100</f>
        <v>0.6216216216216216</v>
      </c>
      <c r="AA100" s="49" t="s">
        <v>1807</v>
      </c>
    </row>
    <row r="101" spans="1:27" x14ac:dyDescent="0.35">
      <c r="A101" s="18">
        <v>94</v>
      </c>
      <c r="B101" s="19" t="s">
        <v>385</v>
      </c>
      <c r="C101" s="19" t="s">
        <v>195</v>
      </c>
      <c r="D101" s="19" t="s">
        <v>151</v>
      </c>
      <c r="E101" s="19" t="s">
        <v>302</v>
      </c>
      <c r="F101" s="53" t="str">
        <f>LEFT(C101,1)</f>
        <v>П</v>
      </c>
      <c r="G101" s="53" t="str">
        <f>LEFT(D101,1)</f>
        <v>В</v>
      </c>
      <c r="H101" s="53" t="str">
        <f>LEFT(E101,1)</f>
        <v>П</v>
      </c>
      <c r="I101" s="19">
        <v>764209</v>
      </c>
      <c r="J101" s="25">
        <v>4</v>
      </c>
      <c r="K101" s="19" t="s">
        <v>46</v>
      </c>
      <c r="L101" s="51" t="s">
        <v>18</v>
      </c>
      <c r="M101" s="5">
        <v>5</v>
      </c>
      <c r="N101" s="5">
        <v>7</v>
      </c>
      <c r="O101" s="5">
        <v>4</v>
      </c>
      <c r="P101" s="5">
        <v>5</v>
      </c>
      <c r="Q101" s="5">
        <v>2</v>
      </c>
      <c r="R101" s="5"/>
      <c r="S101" s="5"/>
      <c r="T101" s="5"/>
      <c r="U101" s="5"/>
      <c r="V101" s="5"/>
      <c r="W101" s="5"/>
      <c r="X101" s="15">
        <f>SUM(M101:W101)</f>
        <v>23</v>
      </c>
      <c r="Y101" s="52">
        <v>37</v>
      </c>
      <c r="Z101" s="50">
        <f>X101/Y101</f>
        <v>0.6216216216216216</v>
      </c>
      <c r="AA101" s="49" t="s">
        <v>1807</v>
      </c>
    </row>
    <row r="102" spans="1:27" x14ac:dyDescent="0.35">
      <c r="A102" s="18">
        <v>95</v>
      </c>
      <c r="B102" s="19" t="s">
        <v>22</v>
      </c>
      <c r="C102" s="19" t="s">
        <v>551</v>
      </c>
      <c r="D102" s="19" t="s">
        <v>108</v>
      </c>
      <c r="E102" s="19" t="s">
        <v>284</v>
      </c>
      <c r="F102" s="53" t="str">
        <f>LEFT(C102,1)</f>
        <v>Б</v>
      </c>
      <c r="G102" s="53" t="str">
        <f>LEFT(D102,1)</f>
        <v>М</v>
      </c>
      <c r="H102" s="53" t="str">
        <f>LEFT(E102,1)</f>
        <v>Д</v>
      </c>
      <c r="I102" s="19">
        <v>764209</v>
      </c>
      <c r="J102" s="25">
        <v>4</v>
      </c>
      <c r="K102" s="19" t="s">
        <v>57</v>
      </c>
      <c r="L102" s="51" t="s">
        <v>18</v>
      </c>
      <c r="M102" s="5">
        <v>7</v>
      </c>
      <c r="N102" s="5">
        <v>6</v>
      </c>
      <c r="O102" s="5">
        <v>0</v>
      </c>
      <c r="P102" s="5">
        <v>8</v>
      </c>
      <c r="Q102" s="5">
        <v>2</v>
      </c>
      <c r="R102" s="5"/>
      <c r="S102" s="5"/>
      <c r="T102" s="5"/>
      <c r="U102" s="5"/>
      <c r="V102" s="5"/>
      <c r="W102" s="5"/>
      <c r="X102" s="15">
        <f>SUM(M102:W102)</f>
        <v>23</v>
      </c>
      <c r="Y102" s="52">
        <v>37</v>
      </c>
      <c r="Z102" s="50">
        <f>X102/Y102</f>
        <v>0.6216216216216216</v>
      </c>
      <c r="AA102" s="49" t="s">
        <v>1807</v>
      </c>
    </row>
    <row r="103" spans="1:27" x14ac:dyDescent="0.35">
      <c r="A103" s="18">
        <v>96</v>
      </c>
      <c r="B103" s="19" t="s">
        <v>385</v>
      </c>
      <c r="C103" s="19" t="s">
        <v>552</v>
      </c>
      <c r="D103" s="19" t="s">
        <v>553</v>
      </c>
      <c r="E103" s="19" t="s">
        <v>554</v>
      </c>
      <c r="F103" s="53" t="str">
        <f>LEFT(C103,1)</f>
        <v>А</v>
      </c>
      <c r="G103" s="53" t="str">
        <f>LEFT(D103,1)</f>
        <v>А</v>
      </c>
      <c r="H103" s="53" t="str">
        <f>LEFT(E103,1)</f>
        <v>Ф</v>
      </c>
      <c r="I103" s="19">
        <v>764209</v>
      </c>
      <c r="J103" s="25">
        <v>4</v>
      </c>
      <c r="K103" s="19" t="s">
        <v>61</v>
      </c>
      <c r="L103" s="51" t="s">
        <v>18</v>
      </c>
      <c r="M103" s="5">
        <v>6</v>
      </c>
      <c r="N103" s="5">
        <v>8</v>
      </c>
      <c r="O103" s="5">
        <v>3</v>
      </c>
      <c r="P103" s="5">
        <v>6</v>
      </c>
      <c r="Q103" s="5">
        <v>0</v>
      </c>
      <c r="R103" s="5"/>
      <c r="S103" s="5"/>
      <c r="T103" s="5"/>
      <c r="U103" s="5"/>
      <c r="V103" s="5"/>
      <c r="W103" s="5"/>
      <c r="X103" s="15">
        <f>SUM(M103:W103)</f>
        <v>23</v>
      </c>
      <c r="Y103" s="52">
        <v>37</v>
      </c>
      <c r="Z103" s="50">
        <f>X103/Y103</f>
        <v>0.6216216216216216</v>
      </c>
      <c r="AA103" s="49" t="s">
        <v>1807</v>
      </c>
    </row>
    <row r="104" spans="1:27" x14ac:dyDescent="0.35">
      <c r="A104" s="18">
        <v>97</v>
      </c>
      <c r="B104" s="19" t="s">
        <v>385</v>
      </c>
      <c r="C104" s="19" t="s">
        <v>767</v>
      </c>
      <c r="D104" s="19" t="s">
        <v>63</v>
      </c>
      <c r="E104" s="19" t="s">
        <v>376</v>
      </c>
      <c r="F104" s="53" t="str">
        <f>LEFT(C104,1)</f>
        <v>Д</v>
      </c>
      <c r="G104" s="53" t="str">
        <f>LEFT(D104,1)</f>
        <v>М</v>
      </c>
      <c r="H104" s="53" t="str">
        <f>LEFT(E104,1)</f>
        <v>В</v>
      </c>
      <c r="I104" s="19">
        <v>760186</v>
      </c>
      <c r="J104" s="25">
        <v>4</v>
      </c>
      <c r="K104" s="19" t="s">
        <v>38</v>
      </c>
      <c r="L104" s="51" t="s">
        <v>18</v>
      </c>
      <c r="M104" s="5">
        <v>6</v>
      </c>
      <c r="N104" s="5">
        <v>4</v>
      </c>
      <c r="O104" s="5">
        <v>4</v>
      </c>
      <c r="P104" s="5">
        <v>7</v>
      </c>
      <c r="Q104" s="5">
        <v>2</v>
      </c>
      <c r="R104" s="5"/>
      <c r="S104" s="5"/>
      <c r="T104" s="5"/>
      <c r="U104" s="5"/>
      <c r="V104" s="5"/>
      <c r="W104" s="5"/>
      <c r="X104" s="15">
        <f>SUM(M104:W104)</f>
        <v>23</v>
      </c>
      <c r="Y104" s="52">
        <v>37</v>
      </c>
      <c r="Z104" s="50">
        <f>X104/Y104</f>
        <v>0.6216216216216216</v>
      </c>
      <c r="AA104" s="49" t="s">
        <v>1807</v>
      </c>
    </row>
    <row r="105" spans="1:27" x14ac:dyDescent="0.35">
      <c r="A105" s="18">
        <v>98</v>
      </c>
      <c r="B105" s="19" t="s">
        <v>385</v>
      </c>
      <c r="C105" s="19" t="s">
        <v>768</v>
      </c>
      <c r="D105" s="19" t="s">
        <v>769</v>
      </c>
      <c r="E105" s="19" t="s">
        <v>60</v>
      </c>
      <c r="F105" s="53" t="str">
        <f>LEFT(C105,1)</f>
        <v>Е</v>
      </c>
      <c r="G105" s="53" t="str">
        <f>LEFT(D105,1)</f>
        <v>А</v>
      </c>
      <c r="H105" s="53" t="str">
        <f>LEFT(E105,1)</f>
        <v>А</v>
      </c>
      <c r="I105" s="19">
        <v>760186</v>
      </c>
      <c r="J105" s="25">
        <v>4</v>
      </c>
      <c r="K105" s="19" t="s">
        <v>41</v>
      </c>
      <c r="L105" s="51" t="s">
        <v>18</v>
      </c>
      <c r="M105" s="5">
        <v>3</v>
      </c>
      <c r="N105" s="5">
        <v>10</v>
      </c>
      <c r="O105" s="5">
        <v>0</v>
      </c>
      <c r="P105" s="5">
        <v>8</v>
      </c>
      <c r="Q105" s="5">
        <v>2</v>
      </c>
      <c r="R105" s="5"/>
      <c r="S105" s="5"/>
      <c r="T105" s="5"/>
      <c r="U105" s="5"/>
      <c r="V105" s="5"/>
      <c r="W105" s="5"/>
      <c r="X105" s="15">
        <f>SUM(M105:W105)</f>
        <v>23</v>
      </c>
      <c r="Y105" s="52">
        <v>37</v>
      </c>
      <c r="Z105" s="50">
        <f>X105/Y105</f>
        <v>0.6216216216216216</v>
      </c>
      <c r="AA105" s="49" t="s">
        <v>1807</v>
      </c>
    </row>
    <row r="106" spans="1:27" x14ac:dyDescent="0.35">
      <c r="A106" s="18">
        <v>99</v>
      </c>
      <c r="B106" s="19" t="s">
        <v>22</v>
      </c>
      <c r="C106" s="19" t="s">
        <v>771</v>
      </c>
      <c r="D106" s="19" t="s">
        <v>212</v>
      </c>
      <c r="E106" s="19" t="s">
        <v>772</v>
      </c>
      <c r="F106" s="53" t="str">
        <f>LEFT(C106,1)</f>
        <v>В</v>
      </c>
      <c r="G106" s="53" t="str">
        <f>LEFT(D106,1)</f>
        <v>Т</v>
      </c>
      <c r="H106" s="53" t="str">
        <f>LEFT(E106,1)</f>
        <v>Э</v>
      </c>
      <c r="I106" s="19">
        <v>760186</v>
      </c>
      <c r="J106" s="25">
        <v>4</v>
      </c>
      <c r="K106" s="19" t="s">
        <v>50</v>
      </c>
      <c r="L106" s="51" t="s">
        <v>18</v>
      </c>
      <c r="M106" s="5">
        <v>6</v>
      </c>
      <c r="N106" s="5">
        <v>9</v>
      </c>
      <c r="O106" s="5">
        <v>0</v>
      </c>
      <c r="P106" s="5">
        <v>8</v>
      </c>
      <c r="Q106" s="5">
        <v>0</v>
      </c>
      <c r="R106" s="5"/>
      <c r="S106" s="5"/>
      <c r="T106" s="5"/>
      <c r="U106" s="5"/>
      <c r="V106" s="5"/>
      <c r="W106" s="5"/>
      <c r="X106" s="15">
        <f>SUM(M106:W106)</f>
        <v>23</v>
      </c>
      <c r="Y106" s="52">
        <v>37</v>
      </c>
      <c r="Z106" s="50">
        <f>X106/Y106</f>
        <v>0.6216216216216216</v>
      </c>
      <c r="AA106" s="49" t="s">
        <v>1807</v>
      </c>
    </row>
    <row r="107" spans="1:27" x14ac:dyDescent="0.35">
      <c r="A107" s="18">
        <v>100</v>
      </c>
      <c r="B107" s="19" t="s">
        <v>22</v>
      </c>
      <c r="C107" s="19" t="s">
        <v>779</v>
      </c>
      <c r="D107" s="19" t="s">
        <v>82</v>
      </c>
      <c r="E107" s="19" t="s">
        <v>24</v>
      </c>
      <c r="F107" s="53" t="str">
        <f>LEFT(C107,1)</f>
        <v>Ш</v>
      </c>
      <c r="G107" s="53" t="str">
        <f>LEFT(D107,1)</f>
        <v>И</v>
      </c>
      <c r="H107" s="53" t="str">
        <f>LEFT(E107,1)</f>
        <v>А</v>
      </c>
      <c r="I107" s="19">
        <v>760186</v>
      </c>
      <c r="J107" s="25">
        <v>4</v>
      </c>
      <c r="K107" s="19" t="s">
        <v>69</v>
      </c>
      <c r="L107" s="51" t="s">
        <v>18</v>
      </c>
      <c r="M107" s="5">
        <v>4</v>
      </c>
      <c r="N107" s="5">
        <v>9</v>
      </c>
      <c r="O107" s="5">
        <v>0</v>
      </c>
      <c r="P107" s="5">
        <v>8</v>
      </c>
      <c r="Q107" s="5">
        <v>2</v>
      </c>
      <c r="R107" s="5"/>
      <c r="S107" s="5"/>
      <c r="T107" s="5"/>
      <c r="U107" s="5"/>
      <c r="V107" s="5"/>
      <c r="W107" s="5"/>
      <c r="X107" s="15">
        <f>SUM(M107:W107)</f>
        <v>23</v>
      </c>
      <c r="Y107" s="52">
        <v>37</v>
      </c>
      <c r="Z107" s="50">
        <f>X107/Y107</f>
        <v>0.6216216216216216</v>
      </c>
      <c r="AA107" s="49" t="s">
        <v>1807</v>
      </c>
    </row>
    <row r="108" spans="1:27" x14ac:dyDescent="0.35">
      <c r="A108" s="18">
        <v>101</v>
      </c>
      <c r="B108" s="19" t="s">
        <v>22</v>
      </c>
      <c r="C108" s="19" t="s">
        <v>795</v>
      </c>
      <c r="D108" s="19" t="s">
        <v>796</v>
      </c>
      <c r="E108" s="19" t="s">
        <v>215</v>
      </c>
      <c r="F108" s="53" t="str">
        <f>LEFT(C108,1)</f>
        <v>П</v>
      </c>
      <c r="G108" s="53" t="str">
        <f>LEFT(D108,1)</f>
        <v>М</v>
      </c>
      <c r="H108" s="53" t="str">
        <f>LEFT(E108,1)</f>
        <v>Р</v>
      </c>
      <c r="I108" s="19">
        <v>760186</v>
      </c>
      <c r="J108" s="25">
        <v>4</v>
      </c>
      <c r="K108" s="19" t="s">
        <v>440</v>
      </c>
      <c r="L108" s="51" t="s">
        <v>18</v>
      </c>
      <c r="M108" s="5">
        <v>3</v>
      </c>
      <c r="N108" s="5">
        <v>9</v>
      </c>
      <c r="O108" s="5">
        <v>4</v>
      </c>
      <c r="P108" s="5">
        <v>3</v>
      </c>
      <c r="Q108" s="5">
        <v>4</v>
      </c>
      <c r="R108" s="5"/>
      <c r="S108" s="5"/>
      <c r="T108" s="5"/>
      <c r="U108" s="5"/>
      <c r="V108" s="5"/>
      <c r="W108" s="5"/>
      <c r="X108" s="15">
        <f>SUM(M108:W108)</f>
        <v>23</v>
      </c>
      <c r="Y108" s="52">
        <v>37</v>
      </c>
      <c r="Z108" s="50">
        <f>X108/Y108</f>
        <v>0.6216216216216216</v>
      </c>
      <c r="AA108" s="49" t="s">
        <v>1807</v>
      </c>
    </row>
    <row r="109" spans="1:27" x14ac:dyDescent="0.35">
      <c r="A109" s="18">
        <v>102</v>
      </c>
      <c r="B109" s="19" t="s">
        <v>385</v>
      </c>
      <c r="C109" s="19" t="s">
        <v>1239</v>
      </c>
      <c r="D109" s="19" t="s">
        <v>168</v>
      </c>
      <c r="E109" s="19" t="s">
        <v>259</v>
      </c>
      <c r="F109" s="53" t="str">
        <f>LEFT(C109,1)</f>
        <v>Р</v>
      </c>
      <c r="G109" s="53" t="str">
        <f>LEFT(D109,1)</f>
        <v>Д</v>
      </c>
      <c r="H109" s="53" t="str">
        <f>LEFT(E109,1)</f>
        <v>А</v>
      </c>
      <c r="I109" s="19">
        <v>763283</v>
      </c>
      <c r="J109" s="25">
        <v>4</v>
      </c>
      <c r="K109" s="19" t="s">
        <v>46</v>
      </c>
      <c r="L109" s="51" t="s">
        <v>18</v>
      </c>
      <c r="M109" s="5">
        <v>4</v>
      </c>
      <c r="N109" s="5">
        <v>9</v>
      </c>
      <c r="O109" s="5">
        <v>3</v>
      </c>
      <c r="P109" s="5">
        <v>7</v>
      </c>
      <c r="Q109" s="5">
        <v>0</v>
      </c>
      <c r="R109" s="5"/>
      <c r="S109" s="5"/>
      <c r="T109" s="5"/>
      <c r="U109" s="5"/>
      <c r="V109" s="5"/>
      <c r="W109" s="5"/>
      <c r="X109" s="15">
        <f>SUM(M109:W109)</f>
        <v>23</v>
      </c>
      <c r="Y109" s="52">
        <v>37</v>
      </c>
      <c r="Z109" s="50">
        <f>X109/Y109</f>
        <v>0.6216216216216216</v>
      </c>
      <c r="AA109" s="49" t="s">
        <v>1807</v>
      </c>
    </row>
    <row r="110" spans="1:27" x14ac:dyDescent="0.35">
      <c r="A110" s="18">
        <v>103</v>
      </c>
      <c r="B110" s="19" t="s">
        <v>27</v>
      </c>
      <c r="C110" s="19" t="s">
        <v>1307</v>
      </c>
      <c r="D110" s="19" t="s">
        <v>75</v>
      </c>
      <c r="E110" s="19" t="s">
        <v>64</v>
      </c>
      <c r="F110" s="53" t="str">
        <f>LEFT(C110,1)</f>
        <v>А</v>
      </c>
      <c r="G110" s="53" t="str">
        <f>LEFT(D110,1)</f>
        <v>Е</v>
      </c>
      <c r="H110" s="53" t="str">
        <f>LEFT(E110,1)</f>
        <v>В</v>
      </c>
      <c r="I110" s="19">
        <v>766032</v>
      </c>
      <c r="J110" s="25">
        <v>4</v>
      </c>
      <c r="K110" s="19" t="s">
        <v>1308</v>
      </c>
      <c r="L110" s="51" t="s">
        <v>18</v>
      </c>
      <c r="M110" s="5">
        <v>2</v>
      </c>
      <c r="N110" s="5">
        <v>11</v>
      </c>
      <c r="O110" s="5">
        <v>3</v>
      </c>
      <c r="P110" s="5">
        <v>5</v>
      </c>
      <c r="Q110" s="5">
        <v>2</v>
      </c>
      <c r="R110" s="5"/>
      <c r="S110" s="5"/>
      <c r="T110" s="5"/>
      <c r="U110" s="5"/>
      <c r="V110" s="5"/>
      <c r="W110" s="5"/>
      <c r="X110" s="15">
        <f>SUM(M110:W110)</f>
        <v>23</v>
      </c>
      <c r="Y110" s="52">
        <v>37</v>
      </c>
      <c r="Z110" s="50">
        <f>X110/Y110</f>
        <v>0.6216216216216216</v>
      </c>
      <c r="AA110" s="49" t="s">
        <v>1807</v>
      </c>
    </row>
    <row r="111" spans="1:27" x14ac:dyDescent="0.35">
      <c r="A111" s="18">
        <v>104</v>
      </c>
      <c r="B111" s="19" t="s">
        <v>385</v>
      </c>
      <c r="C111" s="19" t="s">
        <v>1400</v>
      </c>
      <c r="D111" s="19" t="s">
        <v>63</v>
      </c>
      <c r="E111" s="19" t="s">
        <v>37</v>
      </c>
      <c r="F111" s="53" t="str">
        <f>LEFT(C111,1)</f>
        <v>С</v>
      </c>
      <c r="G111" s="53" t="str">
        <f>LEFT(D111,1)</f>
        <v>М</v>
      </c>
      <c r="H111" s="53" t="str">
        <f>LEFT(E111,1)</f>
        <v>С</v>
      </c>
      <c r="I111" s="19">
        <v>760188</v>
      </c>
      <c r="J111" s="25">
        <v>4</v>
      </c>
      <c r="K111" s="19" t="s">
        <v>1391</v>
      </c>
      <c r="L111" s="51" t="s">
        <v>18</v>
      </c>
      <c r="M111" s="5">
        <v>5</v>
      </c>
      <c r="N111" s="5">
        <v>9</v>
      </c>
      <c r="O111" s="5">
        <v>0</v>
      </c>
      <c r="P111" s="5">
        <v>6</v>
      </c>
      <c r="Q111" s="5">
        <v>3</v>
      </c>
      <c r="R111" s="5"/>
      <c r="S111" s="5"/>
      <c r="T111" s="5"/>
      <c r="U111" s="5"/>
      <c r="V111" s="5"/>
      <c r="W111" s="5"/>
      <c r="X111" s="15">
        <f>SUM(M111:W111)</f>
        <v>23</v>
      </c>
      <c r="Y111" s="52">
        <v>37</v>
      </c>
      <c r="Z111" s="50">
        <f>X111/Y111</f>
        <v>0.6216216216216216</v>
      </c>
      <c r="AA111" s="49" t="s">
        <v>1807</v>
      </c>
    </row>
    <row r="112" spans="1:27" x14ac:dyDescent="0.35">
      <c r="A112" s="18">
        <v>105</v>
      </c>
      <c r="B112" s="19" t="s">
        <v>22</v>
      </c>
      <c r="C112" s="19" t="s">
        <v>1561</v>
      </c>
      <c r="D112" s="19" t="s">
        <v>369</v>
      </c>
      <c r="E112" s="19" t="s">
        <v>159</v>
      </c>
      <c r="F112" s="53" t="str">
        <f>LEFT(C112,1)</f>
        <v>З</v>
      </c>
      <c r="G112" s="53" t="str">
        <f>LEFT(D112,1)</f>
        <v>М</v>
      </c>
      <c r="H112" s="53" t="str">
        <f>LEFT(E112,1)</f>
        <v>В</v>
      </c>
      <c r="I112" s="19">
        <v>763282</v>
      </c>
      <c r="J112" s="25">
        <v>4</v>
      </c>
      <c r="K112" s="19" t="s">
        <v>38</v>
      </c>
      <c r="L112" s="51" t="s">
        <v>18</v>
      </c>
      <c r="M112" s="5">
        <v>4</v>
      </c>
      <c r="N112" s="5">
        <v>6</v>
      </c>
      <c r="O112" s="5">
        <v>0</v>
      </c>
      <c r="P112" s="5">
        <v>8</v>
      </c>
      <c r="Q112" s="5">
        <v>5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/>
      <c r="X112" s="15">
        <f>SUM(M112:W112)</f>
        <v>23</v>
      </c>
      <c r="Y112" s="52">
        <v>37</v>
      </c>
      <c r="Z112" s="50">
        <f>X112/Y112</f>
        <v>0.6216216216216216</v>
      </c>
      <c r="AA112" s="49" t="s">
        <v>1807</v>
      </c>
    </row>
    <row r="113" spans="1:27" x14ac:dyDescent="0.35">
      <c r="A113" s="18">
        <v>106</v>
      </c>
      <c r="B113" s="19" t="s">
        <v>385</v>
      </c>
      <c r="C113" s="19" t="s">
        <v>1268</v>
      </c>
      <c r="D113" s="19" t="s">
        <v>1562</v>
      </c>
      <c r="E113" s="19" t="s">
        <v>37</v>
      </c>
      <c r="F113" s="53" t="str">
        <f>LEFT(C113,1)</f>
        <v>К</v>
      </c>
      <c r="G113" s="53" t="str">
        <f>LEFT(D113,1)</f>
        <v>В</v>
      </c>
      <c r="H113" s="53" t="str">
        <f>LEFT(E113,1)</f>
        <v>С</v>
      </c>
      <c r="I113" s="19">
        <v>763282</v>
      </c>
      <c r="J113" s="25">
        <v>4</v>
      </c>
      <c r="K113" s="19" t="s">
        <v>46</v>
      </c>
      <c r="L113" s="51" t="s">
        <v>18</v>
      </c>
      <c r="M113" s="5">
        <v>5</v>
      </c>
      <c r="N113" s="5">
        <v>9</v>
      </c>
      <c r="O113" s="5">
        <v>0</v>
      </c>
      <c r="P113" s="5">
        <v>8</v>
      </c>
      <c r="Q113" s="5">
        <v>1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/>
      <c r="X113" s="15">
        <f>SUM(M113:W113)</f>
        <v>23</v>
      </c>
      <c r="Y113" s="52">
        <v>37</v>
      </c>
      <c r="Z113" s="50">
        <f>X113/Y113</f>
        <v>0.6216216216216216</v>
      </c>
      <c r="AA113" s="49" t="s">
        <v>1807</v>
      </c>
    </row>
    <row r="114" spans="1:27" x14ac:dyDescent="0.35">
      <c r="A114" s="18">
        <v>107</v>
      </c>
      <c r="B114" s="19" t="s">
        <v>27</v>
      </c>
      <c r="C114" s="19" t="s">
        <v>1645</v>
      </c>
      <c r="D114" s="19" t="s">
        <v>91</v>
      </c>
      <c r="E114" s="19" t="s">
        <v>209</v>
      </c>
      <c r="F114" s="53" t="str">
        <f>LEFT(C114,1)</f>
        <v>С</v>
      </c>
      <c r="G114" s="53" t="str">
        <f>LEFT(D114,1)</f>
        <v>К</v>
      </c>
      <c r="H114" s="53" t="str">
        <f>LEFT(E114,1)</f>
        <v>А</v>
      </c>
      <c r="I114" s="19">
        <v>760187</v>
      </c>
      <c r="J114" s="25">
        <v>4</v>
      </c>
      <c r="K114" s="19" t="s">
        <v>1646</v>
      </c>
      <c r="L114" s="51" t="s">
        <v>18</v>
      </c>
      <c r="M114" s="5">
        <v>23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5">
        <f>SUM(M114:W114)</f>
        <v>23</v>
      </c>
      <c r="Y114" s="52">
        <v>37</v>
      </c>
      <c r="Z114" s="50">
        <f>X114/Y114</f>
        <v>0.6216216216216216</v>
      </c>
      <c r="AA114" s="49" t="s">
        <v>1807</v>
      </c>
    </row>
    <row r="115" spans="1:27" x14ac:dyDescent="0.35">
      <c r="A115" s="18">
        <v>108</v>
      </c>
      <c r="B115" s="19" t="s">
        <v>385</v>
      </c>
      <c r="C115" s="19" t="s">
        <v>389</v>
      </c>
      <c r="D115" s="19" t="s">
        <v>75</v>
      </c>
      <c r="E115" s="19" t="s">
        <v>390</v>
      </c>
      <c r="F115" s="53" t="str">
        <f>LEFT(C115,1)</f>
        <v>К</v>
      </c>
      <c r="G115" s="53" t="str">
        <f>LEFT(D115,1)</f>
        <v>Е</v>
      </c>
      <c r="H115" s="53" t="str">
        <f>LEFT(E115,1)</f>
        <v>А</v>
      </c>
      <c r="I115" s="19">
        <v>760239</v>
      </c>
      <c r="J115" s="25">
        <v>4</v>
      </c>
      <c r="K115" s="19" t="s">
        <v>34</v>
      </c>
      <c r="L115" s="51" t="s">
        <v>18</v>
      </c>
      <c r="M115" s="5">
        <v>3</v>
      </c>
      <c r="N115" s="5">
        <v>11</v>
      </c>
      <c r="O115" s="5">
        <v>1</v>
      </c>
      <c r="P115" s="5">
        <v>6</v>
      </c>
      <c r="Q115" s="5">
        <v>1</v>
      </c>
      <c r="R115" s="5"/>
      <c r="S115" s="5"/>
      <c r="T115" s="5"/>
      <c r="U115" s="5"/>
      <c r="V115" s="5"/>
      <c r="W115" s="5"/>
      <c r="X115" s="15">
        <f>SUM(M115:W115)</f>
        <v>22</v>
      </c>
      <c r="Y115" s="52">
        <v>37</v>
      </c>
      <c r="Z115" s="50">
        <f>X115/Y115</f>
        <v>0.59459459459459463</v>
      </c>
      <c r="AA115" s="49" t="s">
        <v>1807</v>
      </c>
    </row>
    <row r="116" spans="1:27" x14ac:dyDescent="0.35">
      <c r="A116" s="18">
        <v>109</v>
      </c>
      <c r="B116" s="19" t="s">
        <v>22</v>
      </c>
      <c r="C116" s="19" t="s">
        <v>412</v>
      </c>
      <c r="D116" s="19" t="s">
        <v>413</v>
      </c>
      <c r="E116" s="19" t="s">
        <v>414</v>
      </c>
      <c r="F116" s="53" t="str">
        <f>LEFT(C116,1)</f>
        <v>У</v>
      </c>
      <c r="G116" s="53" t="str">
        <f>LEFT(D116,1)</f>
        <v>С</v>
      </c>
      <c r="H116" s="53" t="str">
        <f>LEFT(E116,1)</f>
        <v>А</v>
      </c>
      <c r="I116" s="19">
        <v>760239</v>
      </c>
      <c r="J116" s="25">
        <v>4</v>
      </c>
      <c r="K116" s="19" t="s">
        <v>415</v>
      </c>
      <c r="L116" s="51" t="s">
        <v>18</v>
      </c>
      <c r="M116" s="5">
        <v>4</v>
      </c>
      <c r="N116" s="5">
        <v>7</v>
      </c>
      <c r="O116" s="5">
        <v>0</v>
      </c>
      <c r="P116" s="5">
        <v>7</v>
      </c>
      <c r="Q116" s="5">
        <v>4</v>
      </c>
      <c r="R116" s="5"/>
      <c r="S116" s="5"/>
      <c r="T116" s="5"/>
      <c r="U116" s="5"/>
      <c r="V116" s="5"/>
      <c r="W116" s="5"/>
      <c r="X116" s="15">
        <f>SUM(M116:W116)</f>
        <v>22</v>
      </c>
      <c r="Y116" s="52">
        <v>37</v>
      </c>
      <c r="Z116" s="50">
        <f>X116/Y116</f>
        <v>0.59459459459459463</v>
      </c>
      <c r="AA116" s="49" t="s">
        <v>1807</v>
      </c>
    </row>
    <row r="117" spans="1:27" x14ac:dyDescent="0.35">
      <c r="A117" s="18">
        <v>110</v>
      </c>
      <c r="B117" s="19" t="s">
        <v>22</v>
      </c>
      <c r="C117" s="19" t="s">
        <v>432</v>
      </c>
      <c r="D117" s="19" t="s">
        <v>82</v>
      </c>
      <c r="E117" s="19" t="s">
        <v>145</v>
      </c>
      <c r="F117" s="53" t="str">
        <f>LEFT(C117,1)</f>
        <v>С</v>
      </c>
      <c r="G117" s="53" t="str">
        <f>LEFT(D117,1)</f>
        <v>И</v>
      </c>
      <c r="H117" s="53" t="str">
        <f>LEFT(E117,1)</f>
        <v>М</v>
      </c>
      <c r="I117" s="19">
        <v>760239</v>
      </c>
      <c r="J117" s="25">
        <v>4</v>
      </c>
      <c r="K117" s="19" t="s">
        <v>433</v>
      </c>
      <c r="L117" s="51" t="s">
        <v>18</v>
      </c>
      <c r="M117" s="5">
        <v>3</v>
      </c>
      <c r="N117" s="5">
        <v>7</v>
      </c>
      <c r="O117" s="5">
        <v>4</v>
      </c>
      <c r="P117" s="5">
        <v>6</v>
      </c>
      <c r="Q117" s="5">
        <v>2</v>
      </c>
      <c r="R117" s="5"/>
      <c r="S117" s="5"/>
      <c r="T117" s="5"/>
      <c r="U117" s="5"/>
      <c r="V117" s="5"/>
      <c r="W117" s="5"/>
      <c r="X117" s="15">
        <f>SUM(M117:W117)</f>
        <v>22</v>
      </c>
      <c r="Y117" s="52">
        <v>37</v>
      </c>
      <c r="Z117" s="50">
        <f>X117/Y117</f>
        <v>0.59459459459459463</v>
      </c>
      <c r="AA117" s="49" t="s">
        <v>1807</v>
      </c>
    </row>
    <row r="118" spans="1:27" x14ac:dyDescent="0.35">
      <c r="A118" s="18">
        <v>111</v>
      </c>
      <c r="B118" s="19" t="s">
        <v>385</v>
      </c>
      <c r="C118" s="19" t="s">
        <v>780</v>
      </c>
      <c r="D118" s="19" t="s">
        <v>29</v>
      </c>
      <c r="E118" s="19" t="s">
        <v>259</v>
      </c>
      <c r="F118" s="53" t="str">
        <f>LEFT(C118,1)</f>
        <v>Х</v>
      </c>
      <c r="G118" s="53" t="str">
        <f>LEFT(D118,1)</f>
        <v>А</v>
      </c>
      <c r="H118" s="53" t="str">
        <f>LEFT(E118,1)</f>
        <v>А</v>
      </c>
      <c r="I118" s="19">
        <v>760186</v>
      </c>
      <c r="J118" s="25">
        <v>4</v>
      </c>
      <c r="K118" s="19" t="s">
        <v>73</v>
      </c>
      <c r="L118" s="51" t="s">
        <v>18</v>
      </c>
      <c r="M118" s="5">
        <v>3</v>
      </c>
      <c r="N118" s="5">
        <v>9</v>
      </c>
      <c r="O118" s="5">
        <v>0</v>
      </c>
      <c r="P118" s="5">
        <v>7</v>
      </c>
      <c r="Q118" s="5">
        <v>3</v>
      </c>
      <c r="R118" s="5"/>
      <c r="S118" s="5"/>
      <c r="T118" s="5"/>
      <c r="U118" s="5"/>
      <c r="V118" s="5"/>
      <c r="W118" s="5"/>
      <c r="X118" s="15">
        <f>SUM(M118:W118)</f>
        <v>22</v>
      </c>
      <c r="Y118" s="52">
        <v>37</v>
      </c>
      <c r="Z118" s="50">
        <f>X118/Y118</f>
        <v>0.59459459459459463</v>
      </c>
      <c r="AA118" s="49" t="s">
        <v>1807</v>
      </c>
    </row>
    <row r="119" spans="1:27" x14ac:dyDescent="0.35">
      <c r="A119" s="18">
        <v>112</v>
      </c>
      <c r="B119" s="19" t="s">
        <v>385</v>
      </c>
      <c r="C119" s="19" t="s">
        <v>797</v>
      </c>
      <c r="D119" s="19" t="s">
        <v>408</v>
      </c>
      <c r="E119" s="19" t="s">
        <v>37</v>
      </c>
      <c r="F119" s="53" t="str">
        <f>LEFT(C119,1)</f>
        <v>С</v>
      </c>
      <c r="G119" s="53" t="str">
        <f>LEFT(D119,1)</f>
        <v>М</v>
      </c>
      <c r="H119" s="53" t="str">
        <f>LEFT(E119,1)</f>
        <v>С</v>
      </c>
      <c r="I119" s="19">
        <v>760186</v>
      </c>
      <c r="J119" s="25">
        <v>4</v>
      </c>
      <c r="K119" s="19" t="s">
        <v>443</v>
      </c>
      <c r="L119" s="51" t="s">
        <v>18</v>
      </c>
      <c r="M119" s="5">
        <v>4</v>
      </c>
      <c r="N119" s="5">
        <v>11</v>
      </c>
      <c r="O119" s="5">
        <v>0</v>
      </c>
      <c r="P119" s="5">
        <v>6</v>
      </c>
      <c r="Q119" s="5">
        <v>1</v>
      </c>
      <c r="R119" s="5"/>
      <c r="S119" s="5"/>
      <c r="T119" s="5"/>
      <c r="U119" s="5"/>
      <c r="V119" s="5"/>
      <c r="W119" s="5"/>
      <c r="X119" s="15">
        <f>SUM(M119:W119)</f>
        <v>22</v>
      </c>
      <c r="Y119" s="52">
        <v>37</v>
      </c>
      <c r="Z119" s="50">
        <f>X119/Y119</f>
        <v>0.59459459459459463</v>
      </c>
      <c r="AA119" s="49" t="s">
        <v>1807</v>
      </c>
    </row>
    <row r="120" spans="1:27" x14ac:dyDescent="0.35">
      <c r="A120" s="18">
        <v>113</v>
      </c>
      <c r="B120" s="19" t="s">
        <v>22</v>
      </c>
      <c r="C120" s="19" t="s">
        <v>1232</v>
      </c>
      <c r="D120" s="19" t="s">
        <v>1233</v>
      </c>
      <c r="E120" s="19" t="s">
        <v>1234</v>
      </c>
      <c r="F120" s="53" t="str">
        <f>LEFT(C120,1)</f>
        <v>А</v>
      </c>
      <c r="G120" s="53" t="str">
        <f>LEFT(D120,1)</f>
        <v>Г</v>
      </c>
      <c r="H120" s="53" t="str">
        <f>LEFT(E120,1)</f>
        <v>Г</v>
      </c>
      <c r="I120" s="19">
        <v>763283</v>
      </c>
      <c r="J120" s="25">
        <v>4</v>
      </c>
      <c r="K120" s="19" t="s">
        <v>31</v>
      </c>
      <c r="L120" s="51" t="s">
        <v>18</v>
      </c>
      <c r="M120" s="5">
        <v>4</v>
      </c>
      <c r="N120" s="5">
        <v>7</v>
      </c>
      <c r="O120" s="5">
        <v>4</v>
      </c>
      <c r="P120" s="5">
        <v>7</v>
      </c>
      <c r="Q120" s="5">
        <v>0</v>
      </c>
      <c r="R120" s="5"/>
      <c r="S120" s="5"/>
      <c r="T120" s="5"/>
      <c r="U120" s="5"/>
      <c r="V120" s="5"/>
      <c r="W120" s="5"/>
      <c r="X120" s="15">
        <f>SUM(M120:W120)</f>
        <v>22</v>
      </c>
      <c r="Y120" s="52">
        <v>37</v>
      </c>
      <c r="Z120" s="50">
        <f>X120/Y120</f>
        <v>0.59459459459459463</v>
      </c>
      <c r="AA120" s="49" t="s">
        <v>1807</v>
      </c>
    </row>
    <row r="121" spans="1:27" x14ac:dyDescent="0.35">
      <c r="A121" s="18">
        <v>114</v>
      </c>
      <c r="B121" s="19" t="s">
        <v>22</v>
      </c>
      <c r="C121" s="19" t="s">
        <v>1252</v>
      </c>
      <c r="D121" s="19" t="s">
        <v>1253</v>
      </c>
      <c r="E121" s="19" t="s">
        <v>1254</v>
      </c>
      <c r="F121" s="53" t="str">
        <f>LEFT(C121,1)</f>
        <v>Р</v>
      </c>
      <c r="G121" s="53" t="str">
        <f>LEFT(D121,1)</f>
        <v>М</v>
      </c>
      <c r="H121" s="53" t="str">
        <f>LEFT(E121,1)</f>
        <v>Р</v>
      </c>
      <c r="I121" s="19">
        <v>763283</v>
      </c>
      <c r="J121" s="25">
        <v>4</v>
      </c>
      <c r="K121" s="19" t="s">
        <v>423</v>
      </c>
      <c r="L121" s="51" t="s">
        <v>18</v>
      </c>
      <c r="M121" s="5">
        <v>3</v>
      </c>
      <c r="N121" s="5">
        <v>5</v>
      </c>
      <c r="O121" s="5">
        <v>4</v>
      </c>
      <c r="P121" s="5">
        <v>8</v>
      </c>
      <c r="Q121" s="5">
        <v>2</v>
      </c>
      <c r="R121" s="5"/>
      <c r="S121" s="5"/>
      <c r="T121" s="5"/>
      <c r="U121" s="5"/>
      <c r="V121" s="5"/>
      <c r="W121" s="5"/>
      <c r="X121" s="15">
        <f>SUM(M121:W121)</f>
        <v>22</v>
      </c>
      <c r="Y121" s="52">
        <v>37</v>
      </c>
      <c r="Z121" s="50">
        <f>X121/Y121</f>
        <v>0.59459459459459463</v>
      </c>
      <c r="AA121" s="49" t="s">
        <v>1807</v>
      </c>
    </row>
    <row r="122" spans="1:27" x14ac:dyDescent="0.35">
      <c r="A122" s="18">
        <v>115</v>
      </c>
      <c r="B122" s="19" t="s">
        <v>27</v>
      </c>
      <c r="C122" s="19" t="s">
        <v>1290</v>
      </c>
      <c r="D122" s="19" t="s">
        <v>119</v>
      </c>
      <c r="E122" s="19" t="s">
        <v>1291</v>
      </c>
      <c r="F122" s="53" t="str">
        <f>LEFT(C122,1)</f>
        <v>К</v>
      </c>
      <c r="G122" s="53" t="str">
        <f>LEFT(D122,1)</f>
        <v>А</v>
      </c>
      <c r="H122" s="53" t="str">
        <f>LEFT(E122,1)</f>
        <v>Я</v>
      </c>
      <c r="I122" s="19">
        <v>766032</v>
      </c>
      <c r="J122" s="25">
        <v>4</v>
      </c>
      <c r="K122" s="19" t="s">
        <v>61</v>
      </c>
      <c r="L122" s="51" t="s">
        <v>18</v>
      </c>
      <c r="M122" s="5">
        <v>4</v>
      </c>
      <c r="N122" s="5">
        <v>8</v>
      </c>
      <c r="O122" s="5">
        <v>0</v>
      </c>
      <c r="P122" s="5">
        <v>7</v>
      </c>
      <c r="Q122" s="5">
        <v>3</v>
      </c>
      <c r="R122" s="5"/>
      <c r="S122" s="5"/>
      <c r="T122" s="5"/>
      <c r="U122" s="5"/>
      <c r="V122" s="5"/>
      <c r="W122" s="5"/>
      <c r="X122" s="15">
        <f>SUM(M122:W122)</f>
        <v>22</v>
      </c>
      <c r="Y122" s="52">
        <v>37</v>
      </c>
      <c r="Z122" s="50">
        <f>X122/Y122</f>
        <v>0.59459459459459463</v>
      </c>
      <c r="AA122" s="49" t="s">
        <v>1807</v>
      </c>
    </row>
    <row r="123" spans="1:27" x14ac:dyDescent="0.35">
      <c r="A123" s="18">
        <v>116</v>
      </c>
      <c r="B123" s="19" t="s">
        <v>42</v>
      </c>
      <c r="C123" s="19" t="s">
        <v>1292</v>
      </c>
      <c r="D123" s="19" t="s">
        <v>435</v>
      </c>
      <c r="E123" s="19" t="s">
        <v>1293</v>
      </c>
      <c r="F123" s="53" t="str">
        <f>LEFT(C123,1)</f>
        <v>К</v>
      </c>
      <c r="G123" s="53" t="str">
        <f>LEFT(D123,1)</f>
        <v>А</v>
      </c>
      <c r="H123" s="53" t="str">
        <f>LEFT(E123,1)</f>
        <v>К</v>
      </c>
      <c r="I123" s="19">
        <v>766032</v>
      </c>
      <c r="J123" s="25">
        <v>4</v>
      </c>
      <c r="K123" s="19" t="s">
        <v>65</v>
      </c>
      <c r="L123" s="51" t="s">
        <v>18</v>
      </c>
      <c r="M123" s="5">
        <v>6</v>
      </c>
      <c r="N123" s="5">
        <v>8</v>
      </c>
      <c r="O123" s="5">
        <v>0</v>
      </c>
      <c r="P123" s="5">
        <v>7</v>
      </c>
      <c r="Q123" s="5">
        <v>1</v>
      </c>
      <c r="R123" s="5"/>
      <c r="S123" s="5"/>
      <c r="T123" s="5"/>
      <c r="U123" s="5"/>
      <c r="V123" s="5"/>
      <c r="W123" s="5"/>
      <c r="X123" s="15">
        <f>SUM(M123:W123)</f>
        <v>22</v>
      </c>
      <c r="Y123" s="52">
        <v>37</v>
      </c>
      <c r="Z123" s="50">
        <f>X123/Y123</f>
        <v>0.59459459459459463</v>
      </c>
      <c r="AA123" s="49" t="s">
        <v>1807</v>
      </c>
    </row>
    <row r="124" spans="1:27" x14ac:dyDescent="0.35">
      <c r="A124" s="18">
        <v>117</v>
      </c>
      <c r="B124" s="19" t="s">
        <v>42</v>
      </c>
      <c r="C124" s="19" t="s">
        <v>1306</v>
      </c>
      <c r="D124" s="19" t="s">
        <v>144</v>
      </c>
      <c r="E124" s="19" t="s">
        <v>284</v>
      </c>
      <c r="F124" s="53" t="str">
        <f>LEFT(C124,1)</f>
        <v>Ш</v>
      </c>
      <c r="G124" s="53" t="str">
        <f>LEFT(D124,1)</f>
        <v>Д</v>
      </c>
      <c r="H124" s="53" t="str">
        <f>LEFT(E124,1)</f>
        <v>Д</v>
      </c>
      <c r="I124" s="19">
        <v>766032</v>
      </c>
      <c r="J124" s="25">
        <v>4</v>
      </c>
      <c r="K124" s="19" t="s">
        <v>437</v>
      </c>
      <c r="L124" s="51" t="s">
        <v>18</v>
      </c>
      <c r="M124" s="5">
        <v>6</v>
      </c>
      <c r="N124" s="5">
        <v>7</v>
      </c>
      <c r="O124" s="5">
        <v>0</v>
      </c>
      <c r="P124" s="5">
        <v>6</v>
      </c>
      <c r="Q124" s="5">
        <v>3</v>
      </c>
      <c r="R124" s="5"/>
      <c r="S124" s="5"/>
      <c r="T124" s="5"/>
      <c r="U124" s="5"/>
      <c r="V124" s="5"/>
      <c r="W124" s="5"/>
      <c r="X124" s="15">
        <f>SUM(M124:W124)</f>
        <v>22</v>
      </c>
      <c r="Y124" s="52">
        <v>37</v>
      </c>
      <c r="Z124" s="50">
        <f>X124/Y124</f>
        <v>0.59459459459459463</v>
      </c>
      <c r="AA124" s="49" t="s">
        <v>1807</v>
      </c>
    </row>
    <row r="125" spans="1:27" x14ac:dyDescent="0.35">
      <c r="A125" s="18">
        <v>118</v>
      </c>
      <c r="B125" s="19" t="s">
        <v>42</v>
      </c>
      <c r="C125" s="19" t="s">
        <v>1349</v>
      </c>
      <c r="D125" s="19" t="s">
        <v>378</v>
      </c>
      <c r="E125" s="19" t="s">
        <v>72</v>
      </c>
      <c r="F125" s="53" t="str">
        <f>LEFT(C125,1)</f>
        <v>Р</v>
      </c>
      <c r="G125" s="53" t="str">
        <f>LEFT(D125,1)</f>
        <v>К</v>
      </c>
      <c r="H125" s="53" t="str">
        <f>LEFT(E125,1)</f>
        <v>А</v>
      </c>
      <c r="I125" s="19">
        <v>766032</v>
      </c>
      <c r="J125" s="25">
        <v>4</v>
      </c>
      <c r="K125" s="19" t="s">
        <v>1350</v>
      </c>
      <c r="L125" s="51" t="s">
        <v>18</v>
      </c>
      <c r="M125" s="5">
        <v>6</v>
      </c>
      <c r="N125" s="5">
        <v>5</v>
      </c>
      <c r="O125" s="5">
        <v>4</v>
      </c>
      <c r="P125" s="5">
        <v>7</v>
      </c>
      <c r="Q125" s="5">
        <v>0</v>
      </c>
      <c r="R125" s="5"/>
      <c r="S125" s="5"/>
      <c r="T125" s="5"/>
      <c r="U125" s="5"/>
      <c r="V125" s="5"/>
      <c r="W125" s="5"/>
      <c r="X125" s="15">
        <f>SUM(M125:W125)</f>
        <v>22</v>
      </c>
      <c r="Y125" s="52">
        <v>37</v>
      </c>
      <c r="Z125" s="50">
        <f>X125/Y125</f>
        <v>0.59459459459459463</v>
      </c>
      <c r="AA125" s="49" t="s">
        <v>1807</v>
      </c>
    </row>
    <row r="126" spans="1:27" x14ac:dyDescent="0.35">
      <c r="A126" s="18">
        <v>119</v>
      </c>
      <c r="B126" s="19" t="s">
        <v>385</v>
      </c>
      <c r="C126" s="19" t="s">
        <v>310</v>
      </c>
      <c r="D126" s="19" t="s">
        <v>274</v>
      </c>
      <c r="E126" s="19" t="s">
        <v>60</v>
      </c>
      <c r="F126" s="53" t="str">
        <f>LEFT(C126,1)</f>
        <v>Е</v>
      </c>
      <c r="G126" s="53" t="str">
        <f>LEFT(D126,1)</f>
        <v>С</v>
      </c>
      <c r="H126" s="53" t="str">
        <f>LEFT(E126,1)</f>
        <v>А</v>
      </c>
      <c r="I126" s="19">
        <v>763282</v>
      </c>
      <c r="J126" s="25">
        <v>4</v>
      </c>
      <c r="K126" s="19" t="s">
        <v>421</v>
      </c>
      <c r="L126" s="51" t="s">
        <v>18</v>
      </c>
      <c r="M126" s="5">
        <v>4</v>
      </c>
      <c r="N126" s="5">
        <v>7</v>
      </c>
      <c r="O126" s="5">
        <v>4</v>
      </c>
      <c r="P126" s="5">
        <v>6</v>
      </c>
      <c r="Q126" s="5">
        <v>1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/>
      <c r="X126" s="15">
        <f>SUM(M126:W126)</f>
        <v>22</v>
      </c>
      <c r="Y126" s="52">
        <v>37</v>
      </c>
      <c r="Z126" s="50">
        <f>X126/Y126</f>
        <v>0.59459459459459463</v>
      </c>
      <c r="AA126" s="49" t="s">
        <v>1807</v>
      </c>
    </row>
    <row r="127" spans="1:27" x14ac:dyDescent="0.35">
      <c r="A127" s="18">
        <v>120</v>
      </c>
      <c r="B127" s="19" t="s">
        <v>385</v>
      </c>
      <c r="C127" s="19" t="s">
        <v>424</v>
      </c>
      <c r="D127" s="19" t="s">
        <v>274</v>
      </c>
      <c r="E127" s="19" t="s">
        <v>322</v>
      </c>
      <c r="F127" s="53" t="str">
        <f>LEFT(C127,1)</f>
        <v>С</v>
      </c>
      <c r="G127" s="53" t="str">
        <f>LEFT(D127,1)</f>
        <v>С</v>
      </c>
      <c r="H127" s="53" t="str">
        <f>LEFT(E127,1)</f>
        <v>Н</v>
      </c>
      <c r="I127" s="19">
        <v>760239</v>
      </c>
      <c r="J127" s="25">
        <v>4</v>
      </c>
      <c r="K127" s="19" t="s">
        <v>425</v>
      </c>
      <c r="L127" s="51" t="s">
        <v>18</v>
      </c>
      <c r="M127" s="5">
        <v>2</v>
      </c>
      <c r="N127" s="5">
        <v>8</v>
      </c>
      <c r="O127" s="5">
        <v>0</v>
      </c>
      <c r="P127" s="5">
        <v>8</v>
      </c>
      <c r="Q127" s="5">
        <v>3</v>
      </c>
      <c r="R127" s="5"/>
      <c r="S127" s="5"/>
      <c r="T127" s="5"/>
      <c r="U127" s="5"/>
      <c r="V127" s="5"/>
      <c r="W127" s="5"/>
      <c r="X127" s="15">
        <f>SUM(M127:W127)</f>
        <v>21</v>
      </c>
      <c r="Y127" s="52">
        <v>37</v>
      </c>
      <c r="Z127" s="50">
        <f>X127/Y127</f>
        <v>0.56756756756756754</v>
      </c>
      <c r="AA127" s="49" t="s">
        <v>1807</v>
      </c>
    </row>
    <row r="128" spans="1:27" x14ac:dyDescent="0.35">
      <c r="A128" s="18">
        <v>121</v>
      </c>
      <c r="B128" s="19" t="s">
        <v>22</v>
      </c>
      <c r="C128" s="19" t="s">
        <v>770</v>
      </c>
      <c r="D128" s="19" t="s">
        <v>23</v>
      </c>
      <c r="E128" s="19" t="s">
        <v>284</v>
      </c>
      <c r="F128" s="53" t="str">
        <f>LEFT(C128,1)</f>
        <v>Е</v>
      </c>
      <c r="G128" s="53" t="str">
        <f>LEFT(D128,1)</f>
        <v>Е</v>
      </c>
      <c r="H128" s="53" t="str">
        <f>LEFT(E128,1)</f>
        <v>Д</v>
      </c>
      <c r="I128" s="19">
        <v>760186</v>
      </c>
      <c r="J128" s="25">
        <v>4</v>
      </c>
      <c r="K128" s="19" t="s">
        <v>46</v>
      </c>
      <c r="L128" s="51" t="s">
        <v>18</v>
      </c>
      <c r="M128" s="5">
        <v>2</v>
      </c>
      <c r="N128" s="5">
        <v>11</v>
      </c>
      <c r="O128" s="5">
        <v>2</v>
      </c>
      <c r="P128" s="5">
        <v>3</v>
      </c>
      <c r="Q128" s="5">
        <v>3</v>
      </c>
      <c r="R128" s="5"/>
      <c r="S128" s="5"/>
      <c r="T128" s="5"/>
      <c r="U128" s="5"/>
      <c r="V128" s="5"/>
      <c r="W128" s="5"/>
      <c r="X128" s="15">
        <f>SUM(M128:W128)</f>
        <v>21</v>
      </c>
      <c r="Y128" s="52">
        <v>37</v>
      </c>
      <c r="Z128" s="50">
        <f>X128/Y128</f>
        <v>0.56756756756756754</v>
      </c>
      <c r="AA128" s="49" t="s">
        <v>1807</v>
      </c>
    </row>
    <row r="129" spans="1:27" x14ac:dyDescent="0.35">
      <c r="A129" s="18">
        <v>122</v>
      </c>
      <c r="B129" s="19" t="s">
        <v>22</v>
      </c>
      <c r="C129" s="19" t="s">
        <v>1119</v>
      </c>
      <c r="D129" s="19" t="s">
        <v>44</v>
      </c>
      <c r="E129" s="19" t="s">
        <v>222</v>
      </c>
      <c r="F129" s="53" t="str">
        <f>LEFT(C129,1)</f>
        <v>М</v>
      </c>
      <c r="G129" s="53" t="str">
        <f>LEFT(D129,1)</f>
        <v>Р</v>
      </c>
      <c r="H129" s="53" t="str">
        <f>LEFT(E129,1)</f>
        <v>Р</v>
      </c>
      <c r="I129" s="19">
        <v>763106</v>
      </c>
      <c r="J129" s="25">
        <v>4</v>
      </c>
      <c r="K129" s="19" t="s">
        <v>1120</v>
      </c>
      <c r="L129" s="51" t="s">
        <v>18</v>
      </c>
      <c r="M129" s="5">
        <v>3</v>
      </c>
      <c r="N129" s="5">
        <v>11</v>
      </c>
      <c r="O129" s="5">
        <v>0</v>
      </c>
      <c r="P129" s="5">
        <v>5</v>
      </c>
      <c r="Q129" s="5">
        <v>2</v>
      </c>
      <c r="R129" s="5"/>
      <c r="S129" s="5"/>
      <c r="T129" s="5"/>
      <c r="U129" s="5"/>
      <c r="V129" s="5"/>
      <c r="W129" s="5"/>
      <c r="X129" s="15">
        <f>SUM(M129:W129)</f>
        <v>21</v>
      </c>
      <c r="Y129" s="52">
        <v>37</v>
      </c>
      <c r="Z129" s="50">
        <f>X129/Y129</f>
        <v>0.56756756756756754</v>
      </c>
      <c r="AA129" s="49" t="s">
        <v>1807</v>
      </c>
    </row>
    <row r="130" spans="1:27" x14ac:dyDescent="0.35">
      <c r="A130" s="18">
        <v>123</v>
      </c>
      <c r="B130" s="19" t="s">
        <v>385</v>
      </c>
      <c r="C130" s="19" t="s">
        <v>1141</v>
      </c>
      <c r="D130" s="19" t="s">
        <v>1142</v>
      </c>
      <c r="E130" s="19" t="s">
        <v>148</v>
      </c>
      <c r="F130" s="53" t="str">
        <f>LEFT(C130,1)</f>
        <v>Л</v>
      </c>
      <c r="G130" s="53" t="str">
        <f>LEFT(D130,1)</f>
        <v>К</v>
      </c>
      <c r="H130" s="53" t="str">
        <f>LEFT(E130,1)</f>
        <v>И</v>
      </c>
      <c r="I130" s="19">
        <v>766105</v>
      </c>
      <c r="J130" s="25">
        <v>4</v>
      </c>
      <c r="K130" s="19" t="s">
        <v>1143</v>
      </c>
      <c r="L130" s="51" t="s">
        <v>18</v>
      </c>
      <c r="M130" s="5">
        <v>7</v>
      </c>
      <c r="N130" s="5">
        <v>0</v>
      </c>
      <c r="O130" s="5">
        <v>4</v>
      </c>
      <c r="P130" s="5">
        <v>6</v>
      </c>
      <c r="Q130" s="5">
        <v>4</v>
      </c>
      <c r="R130" s="5"/>
      <c r="S130" s="5"/>
      <c r="T130" s="5"/>
      <c r="U130" s="5"/>
      <c r="V130" s="5"/>
      <c r="W130" s="5"/>
      <c r="X130" s="15">
        <f>SUM(M130:W130)</f>
        <v>21</v>
      </c>
      <c r="Y130" s="52">
        <v>37</v>
      </c>
      <c r="Z130" s="50">
        <f>X130/Y130</f>
        <v>0.56756756756756754</v>
      </c>
      <c r="AA130" s="49" t="s">
        <v>1807</v>
      </c>
    </row>
    <row r="131" spans="1:27" x14ac:dyDescent="0.35">
      <c r="A131" s="18">
        <v>124</v>
      </c>
      <c r="B131" s="19" t="s">
        <v>22</v>
      </c>
      <c r="C131" s="19" t="s">
        <v>1240</v>
      </c>
      <c r="D131" s="19" t="s">
        <v>325</v>
      </c>
      <c r="E131" s="19" t="s">
        <v>200</v>
      </c>
      <c r="F131" s="53" t="str">
        <f>LEFT(C131,1)</f>
        <v>С</v>
      </c>
      <c r="G131" s="53" t="str">
        <f>LEFT(D131,1)</f>
        <v>Н</v>
      </c>
      <c r="H131" s="53" t="str">
        <f>LEFT(E131,1)</f>
        <v>А</v>
      </c>
      <c r="I131" s="19">
        <v>763283</v>
      </c>
      <c r="J131" s="25">
        <v>4</v>
      </c>
      <c r="K131" s="19" t="s">
        <v>50</v>
      </c>
      <c r="L131" s="51" t="s">
        <v>18</v>
      </c>
      <c r="M131" s="5">
        <v>4</v>
      </c>
      <c r="N131" s="5">
        <v>7</v>
      </c>
      <c r="O131" s="5">
        <v>1</v>
      </c>
      <c r="P131" s="5">
        <v>8</v>
      </c>
      <c r="Q131" s="5">
        <v>1</v>
      </c>
      <c r="R131" s="5"/>
      <c r="S131" s="5"/>
      <c r="T131" s="5"/>
      <c r="U131" s="5"/>
      <c r="V131" s="5"/>
      <c r="W131" s="5"/>
      <c r="X131" s="15">
        <f>SUM(M131:W131)</f>
        <v>21</v>
      </c>
      <c r="Y131" s="52">
        <v>37</v>
      </c>
      <c r="Z131" s="50">
        <f>X131/Y131</f>
        <v>0.56756756756756754</v>
      </c>
      <c r="AA131" s="49" t="s">
        <v>1807</v>
      </c>
    </row>
    <row r="132" spans="1:27" x14ac:dyDescent="0.35">
      <c r="A132" s="18">
        <v>125</v>
      </c>
      <c r="B132" s="19" t="s">
        <v>22</v>
      </c>
      <c r="C132" s="19" t="s">
        <v>1250</v>
      </c>
      <c r="D132" s="19" t="s">
        <v>584</v>
      </c>
      <c r="E132" s="19" t="s">
        <v>68</v>
      </c>
      <c r="F132" s="53" t="str">
        <f>LEFT(C132,1)</f>
        <v>Н</v>
      </c>
      <c r="G132" s="53" t="str">
        <f>LEFT(D132,1)</f>
        <v>В</v>
      </c>
      <c r="H132" s="53" t="str">
        <f>LEFT(E132,1)</f>
        <v>С</v>
      </c>
      <c r="I132" s="19">
        <v>763283</v>
      </c>
      <c r="J132" s="25">
        <v>4</v>
      </c>
      <c r="K132" s="19" t="s">
        <v>418</v>
      </c>
      <c r="L132" s="51" t="s">
        <v>18</v>
      </c>
      <c r="M132" s="5">
        <v>4</v>
      </c>
      <c r="N132" s="5">
        <v>6</v>
      </c>
      <c r="O132" s="5">
        <v>4</v>
      </c>
      <c r="P132" s="5">
        <v>5</v>
      </c>
      <c r="Q132" s="5">
        <v>2</v>
      </c>
      <c r="R132" s="5"/>
      <c r="S132" s="5"/>
      <c r="T132" s="5"/>
      <c r="U132" s="5"/>
      <c r="V132" s="5"/>
      <c r="W132" s="5"/>
      <c r="X132" s="15">
        <f>SUM(M132:W132)</f>
        <v>21</v>
      </c>
      <c r="Y132" s="52">
        <v>37</v>
      </c>
      <c r="Z132" s="50">
        <f>X132/Y132</f>
        <v>0.56756756756756754</v>
      </c>
      <c r="AA132" s="49" t="s">
        <v>1807</v>
      </c>
    </row>
    <row r="133" spans="1:27" x14ac:dyDescent="0.35">
      <c r="A133" s="18">
        <v>126</v>
      </c>
      <c r="B133" s="19" t="s">
        <v>42</v>
      </c>
      <c r="C133" s="19" t="s">
        <v>1280</v>
      </c>
      <c r="D133" s="19" t="s">
        <v>71</v>
      </c>
      <c r="E133" s="19" t="s">
        <v>1117</v>
      </c>
      <c r="F133" s="53" t="str">
        <f>LEFT(C133,1)</f>
        <v>Б</v>
      </c>
      <c r="G133" s="53" t="str">
        <f>LEFT(D133,1)</f>
        <v>А</v>
      </c>
      <c r="H133" s="53" t="str">
        <f>LEFT(E133,1)</f>
        <v>И</v>
      </c>
      <c r="I133" s="19">
        <v>766032</v>
      </c>
      <c r="J133" s="25">
        <v>4</v>
      </c>
      <c r="K133" s="19" t="s">
        <v>34</v>
      </c>
      <c r="L133" s="51" t="s">
        <v>18</v>
      </c>
      <c r="M133" s="5">
        <v>4</v>
      </c>
      <c r="N133" s="5">
        <v>9</v>
      </c>
      <c r="O133" s="5">
        <v>0</v>
      </c>
      <c r="P133" s="5">
        <v>6</v>
      </c>
      <c r="Q133" s="5">
        <v>2</v>
      </c>
      <c r="R133" s="5"/>
      <c r="S133" s="5"/>
      <c r="T133" s="5"/>
      <c r="U133" s="5"/>
      <c r="V133" s="5"/>
      <c r="W133" s="5"/>
      <c r="X133" s="15">
        <f>SUM(M133:W133)</f>
        <v>21</v>
      </c>
      <c r="Y133" s="52">
        <v>37</v>
      </c>
      <c r="Z133" s="50">
        <f>X133/Y133</f>
        <v>0.56756756756756754</v>
      </c>
      <c r="AA133" s="49" t="s">
        <v>1807</v>
      </c>
    </row>
    <row r="134" spans="1:27" x14ac:dyDescent="0.35">
      <c r="A134" s="18">
        <v>127</v>
      </c>
      <c r="B134" s="19" t="s">
        <v>27</v>
      </c>
      <c r="C134" s="19" t="s">
        <v>1298</v>
      </c>
      <c r="D134" s="19" t="s">
        <v>553</v>
      </c>
      <c r="E134" s="19" t="s">
        <v>1299</v>
      </c>
      <c r="F134" s="53" t="str">
        <f>LEFT(C134,1)</f>
        <v>М</v>
      </c>
      <c r="G134" s="53" t="str">
        <f>LEFT(D134,1)</f>
        <v>А</v>
      </c>
      <c r="H134" s="53" t="str">
        <f>LEFT(E134,1)</f>
        <v>У</v>
      </c>
      <c r="I134" s="19">
        <v>766032</v>
      </c>
      <c r="J134" s="25">
        <v>4</v>
      </c>
      <c r="K134" s="19" t="s">
        <v>421</v>
      </c>
      <c r="L134" s="51" t="s">
        <v>18</v>
      </c>
      <c r="M134" s="5">
        <v>6</v>
      </c>
      <c r="N134" s="5">
        <v>10</v>
      </c>
      <c r="O134" s="5">
        <v>0</v>
      </c>
      <c r="P134" s="5">
        <v>5</v>
      </c>
      <c r="Q134" s="5">
        <v>0</v>
      </c>
      <c r="R134" s="5"/>
      <c r="S134" s="5"/>
      <c r="T134" s="5"/>
      <c r="U134" s="5"/>
      <c r="V134" s="5"/>
      <c r="W134" s="5"/>
      <c r="X134" s="15">
        <f>SUM(M134:W134)</f>
        <v>21</v>
      </c>
      <c r="Y134" s="52">
        <v>37</v>
      </c>
      <c r="Z134" s="50">
        <f>X134/Y134</f>
        <v>0.56756756756756754</v>
      </c>
      <c r="AA134" s="49" t="s">
        <v>1807</v>
      </c>
    </row>
    <row r="135" spans="1:27" x14ac:dyDescent="0.35">
      <c r="A135" s="18">
        <v>128</v>
      </c>
      <c r="B135" s="19" t="s">
        <v>42</v>
      </c>
      <c r="C135" s="19" t="s">
        <v>1327</v>
      </c>
      <c r="D135" s="19" t="s">
        <v>82</v>
      </c>
      <c r="E135" s="19" t="s">
        <v>83</v>
      </c>
      <c r="F135" s="53" t="str">
        <f>LEFT(C135,1)</f>
        <v>Д</v>
      </c>
      <c r="G135" s="53" t="str">
        <f>LEFT(D135,1)</f>
        <v>И</v>
      </c>
      <c r="H135" s="53" t="str">
        <f>LEFT(E135,1)</f>
        <v>А</v>
      </c>
      <c r="I135" s="19">
        <v>766032</v>
      </c>
      <c r="J135" s="25">
        <v>4</v>
      </c>
      <c r="K135" s="19" t="s">
        <v>1328</v>
      </c>
      <c r="L135" s="51" t="s">
        <v>18</v>
      </c>
      <c r="M135" s="5">
        <v>6</v>
      </c>
      <c r="N135" s="5">
        <v>6</v>
      </c>
      <c r="O135" s="5">
        <v>4</v>
      </c>
      <c r="P135" s="5">
        <v>4</v>
      </c>
      <c r="Q135" s="5">
        <v>1</v>
      </c>
      <c r="R135" s="5"/>
      <c r="S135" s="5"/>
      <c r="T135" s="5"/>
      <c r="U135" s="5"/>
      <c r="V135" s="5"/>
      <c r="W135" s="5"/>
      <c r="X135" s="15">
        <f>SUM(M135:W135)</f>
        <v>21</v>
      </c>
      <c r="Y135" s="52">
        <v>37</v>
      </c>
      <c r="Z135" s="50">
        <f>X135/Y135</f>
        <v>0.56756756756756754</v>
      </c>
      <c r="AA135" s="49" t="s">
        <v>1807</v>
      </c>
    </row>
    <row r="136" spans="1:27" x14ac:dyDescent="0.35">
      <c r="A136" s="18">
        <v>129</v>
      </c>
      <c r="B136" s="19" t="s">
        <v>27</v>
      </c>
      <c r="C136" s="19" t="s">
        <v>711</v>
      </c>
      <c r="D136" s="19" t="s">
        <v>1629</v>
      </c>
      <c r="E136" s="19" t="s">
        <v>965</v>
      </c>
      <c r="F136" s="53" t="str">
        <f>LEFT(C136,1)</f>
        <v>К</v>
      </c>
      <c r="G136" s="53" t="str">
        <f>LEFT(D136,1)</f>
        <v>К</v>
      </c>
      <c r="H136" s="53" t="str">
        <f>LEFT(E136,1)</f>
        <v>Э</v>
      </c>
      <c r="I136" s="19">
        <v>760187</v>
      </c>
      <c r="J136" s="25">
        <v>4</v>
      </c>
      <c r="K136" s="19" t="s">
        <v>1630</v>
      </c>
      <c r="L136" s="51" t="s">
        <v>18</v>
      </c>
      <c r="M136" s="5">
        <v>21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15">
        <f>SUM(M136:W136)</f>
        <v>21</v>
      </c>
      <c r="Y136" s="52">
        <v>37</v>
      </c>
      <c r="Z136" s="50">
        <f>X136/Y136</f>
        <v>0.56756756756756754</v>
      </c>
      <c r="AA136" s="49" t="s">
        <v>1807</v>
      </c>
    </row>
    <row r="137" spans="1:27" x14ac:dyDescent="0.35">
      <c r="A137" s="18">
        <v>130</v>
      </c>
      <c r="B137" s="19" t="s">
        <v>42</v>
      </c>
      <c r="C137" s="19" t="s">
        <v>1631</v>
      </c>
      <c r="D137" s="19" t="s">
        <v>228</v>
      </c>
      <c r="E137" s="19" t="s">
        <v>113</v>
      </c>
      <c r="F137" s="53" t="str">
        <f>LEFT(C137,1)</f>
        <v>Е</v>
      </c>
      <c r="G137" s="53" t="str">
        <f>LEFT(D137,1)</f>
        <v>Д</v>
      </c>
      <c r="H137" s="53" t="str">
        <f>LEFT(E137,1)</f>
        <v>Ю</v>
      </c>
      <c r="I137" s="19">
        <v>760187</v>
      </c>
      <c r="J137" s="25">
        <v>4</v>
      </c>
      <c r="K137" s="19" t="s">
        <v>1632</v>
      </c>
      <c r="L137" s="51" t="s">
        <v>18</v>
      </c>
      <c r="M137" s="5">
        <v>21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15">
        <f>SUM(M137:W137)</f>
        <v>21</v>
      </c>
      <c r="Y137" s="52">
        <v>37</v>
      </c>
      <c r="Z137" s="50">
        <f>X137/Y137</f>
        <v>0.56756756756756754</v>
      </c>
      <c r="AA137" s="49" t="s">
        <v>1807</v>
      </c>
    </row>
    <row r="138" spans="1:27" x14ac:dyDescent="0.35">
      <c r="A138" s="18">
        <v>131</v>
      </c>
      <c r="B138" s="19" t="s">
        <v>22</v>
      </c>
      <c r="C138" s="19" t="s">
        <v>791</v>
      </c>
      <c r="D138" s="19" t="s">
        <v>86</v>
      </c>
      <c r="E138" s="19" t="s">
        <v>68</v>
      </c>
      <c r="F138" s="53" t="str">
        <f>LEFT(C138,1)</f>
        <v>К</v>
      </c>
      <c r="G138" s="53" t="str">
        <f>LEFT(D138,1)</f>
        <v>М</v>
      </c>
      <c r="H138" s="53" t="str">
        <f>LEFT(E138,1)</f>
        <v>С</v>
      </c>
      <c r="I138" s="19">
        <v>760186</v>
      </c>
      <c r="J138" s="25">
        <v>4</v>
      </c>
      <c r="K138" s="19" t="s">
        <v>431</v>
      </c>
      <c r="L138" s="51" t="s">
        <v>18</v>
      </c>
      <c r="M138" s="5">
        <v>4</v>
      </c>
      <c r="N138" s="5">
        <v>6</v>
      </c>
      <c r="O138" s="5">
        <v>4</v>
      </c>
      <c r="P138" s="5">
        <v>6</v>
      </c>
      <c r="Q138" s="5">
        <v>0</v>
      </c>
      <c r="R138" s="5"/>
      <c r="S138" s="5"/>
      <c r="T138" s="5"/>
      <c r="U138" s="5"/>
      <c r="V138" s="5"/>
      <c r="W138" s="5"/>
      <c r="X138" s="15">
        <f>SUM(M138:W138)</f>
        <v>20</v>
      </c>
      <c r="Y138" s="52">
        <v>37</v>
      </c>
      <c r="Z138" s="50">
        <f>X138/Y138</f>
        <v>0.54054054054054057</v>
      </c>
      <c r="AA138" s="49" t="s">
        <v>1807</v>
      </c>
    </row>
    <row r="139" spans="1:27" x14ac:dyDescent="0.35">
      <c r="A139" s="18">
        <v>132</v>
      </c>
      <c r="B139" s="19" t="s">
        <v>22</v>
      </c>
      <c r="C139" s="19" t="s">
        <v>1115</v>
      </c>
      <c r="D139" s="19" t="s">
        <v>1116</v>
      </c>
      <c r="E139" s="19" t="s">
        <v>1117</v>
      </c>
      <c r="F139" s="53" t="str">
        <f>LEFT(C139,1)</f>
        <v>К</v>
      </c>
      <c r="G139" s="53" t="str">
        <f>LEFT(D139,1)</f>
        <v>М</v>
      </c>
      <c r="H139" s="53" t="str">
        <f>LEFT(E139,1)</f>
        <v>И</v>
      </c>
      <c r="I139" s="19">
        <v>763106</v>
      </c>
      <c r="J139" s="25">
        <v>4</v>
      </c>
      <c r="K139" s="19" t="s">
        <v>1118</v>
      </c>
      <c r="L139" s="51" t="s">
        <v>18</v>
      </c>
      <c r="M139" s="5">
        <v>3</v>
      </c>
      <c r="N139" s="5">
        <v>11</v>
      </c>
      <c r="O139" s="5">
        <v>0</v>
      </c>
      <c r="P139" s="5">
        <v>4</v>
      </c>
      <c r="Q139" s="5">
        <v>2</v>
      </c>
      <c r="R139" s="5"/>
      <c r="S139" s="5"/>
      <c r="T139" s="5"/>
      <c r="U139" s="5"/>
      <c r="V139" s="5"/>
      <c r="W139" s="5"/>
      <c r="X139" s="15">
        <f>SUM(M139:W139)</f>
        <v>20</v>
      </c>
      <c r="Y139" s="52">
        <v>37</v>
      </c>
      <c r="Z139" s="50">
        <f>X139/Y139</f>
        <v>0.54054054054054057</v>
      </c>
      <c r="AA139" s="49" t="s">
        <v>1807</v>
      </c>
    </row>
    <row r="140" spans="1:27" x14ac:dyDescent="0.35">
      <c r="A140" s="18">
        <v>133</v>
      </c>
      <c r="B140" s="19" t="s">
        <v>385</v>
      </c>
      <c r="C140" s="19" t="s">
        <v>1217</v>
      </c>
      <c r="D140" s="19" t="s">
        <v>119</v>
      </c>
      <c r="E140" s="19" t="s">
        <v>259</v>
      </c>
      <c r="F140" s="53" t="str">
        <f>LEFT(C140,1)</f>
        <v>К</v>
      </c>
      <c r="G140" s="53" t="str">
        <f>LEFT(D140,1)</f>
        <v>А</v>
      </c>
      <c r="H140" s="53" t="str">
        <f>LEFT(E140,1)</f>
        <v>А</v>
      </c>
      <c r="I140" s="19">
        <v>760243</v>
      </c>
      <c r="J140" s="25">
        <v>4</v>
      </c>
      <c r="K140" s="19" t="s">
        <v>31</v>
      </c>
      <c r="L140" s="51" t="s">
        <v>18</v>
      </c>
      <c r="M140" s="5">
        <v>5</v>
      </c>
      <c r="N140" s="5">
        <v>8</v>
      </c>
      <c r="O140" s="5">
        <v>4</v>
      </c>
      <c r="P140" s="5">
        <v>0</v>
      </c>
      <c r="Q140" s="5">
        <v>3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/>
      <c r="X140" s="15">
        <f>SUM(M140:W140)</f>
        <v>20</v>
      </c>
      <c r="Y140" s="52">
        <v>37</v>
      </c>
      <c r="Z140" s="50">
        <f>X140/Y140</f>
        <v>0.54054054054054057</v>
      </c>
      <c r="AA140" s="49" t="s">
        <v>1807</v>
      </c>
    </row>
    <row r="141" spans="1:27" x14ac:dyDescent="0.35">
      <c r="A141" s="18">
        <v>134</v>
      </c>
      <c r="B141" s="19" t="s">
        <v>22</v>
      </c>
      <c r="C141" s="19" t="s">
        <v>1219</v>
      </c>
      <c r="D141" s="19" t="s">
        <v>158</v>
      </c>
      <c r="E141" s="19" t="s">
        <v>83</v>
      </c>
      <c r="F141" s="53" t="str">
        <f>LEFT(C141,1)</f>
        <v>М</v>
      </c>
      <c r="G141" s="53" t="str">
        <f>LEFT(D141,1)</f>
        <v>В</v>
      </c>
      <c r="H141" s="53" t="str">
        <f>LEFT(E141,1)</f>
        <v>А</v>
      </c>
      <c r="I141" s="19">
        <v>760243</v>
      </c>
      <c r="J141" s="25">
        <v>4</v>
      </c>
      <c r="K141" s="19" t="s">
        <v>38</v>
      </c>
      <c r="L141" s="51" t="s">
        <v>18</v>
      </c>
      <c r="M141" s="5">
        <v>6</v>
      </c>
      <c r="N141" s="5">
        <v>7</v>
      </c>
      <c r="O141" s="5">
        <v>0</v>
      </c>
      <c r="P141" s="5">
        <v>7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/>
      <c r="X141" s="15">
        <f>SUM(M141:W141)</f>
        <v>20</v>
      </c>
      <c r="Y141" s="52">
        <v>37</v>
      </c>
      <c r="Z141" s="50">
        <f>X141/Y141</f>
        <v>0.54054054054054057</v>
      </c>
      <c r="AA141" s="49" t="s">
        <v>1807</v>
      </c>
    </row>
    <row r="142" spans="1:27" x14ac:dyDescent="0.35">
      <c r="A142" s="18">
        <v>135</v>
      </c>
      <c r="B142" s="19" t="s">
        <v>22</v>
      </c>
      <c r="C142" s="19" t="s">
        <v>1222</v>
      </c>
      <c r="D142" s="19" t="s">
        <v>699</v>
      </c>
      <c r="E142" s="19" t="s">
        <v>1223</v>
      </c>
      <c r="F142" s="53" t="str">
        <f>LEFT(C142,1)</f>
        <v>Ш</v>
      </c>
      <c r="G142" s="53" t="str">
        <f>LEFT(D142,1)</f>
        <v>Э</v>
      </c>
      <c r="H142" s="53" t="str">
        <f>LEFT(E142,1)</f>
        <v>Р</v>
      </c>
      <c r="I142" s="19">
        <v>760243</v>
      </c>
      <c r="J142" s="25">
        <v>4</v>
      </c>
      <c r="K142" s="19" t="s">
        <v>46</v>
      </c>
      <c r="L142" s="51" t="s">
        <v>18</v>
      </c>
      <c r="M142" s="5">
        <v>6</v>
      </c>
      <c r="N142" s="5">
        <v>6</v>
      </c>
      <c r="O142" s="5">
        <v>0</v>
      </c>
      <c r="P142" s="5">
        <v>5</v>
      </c>
      <c r="Q142" s="5">
        <v>3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/>
      <c r="X142" s="15">
        <f>SUM(M142:W142)</f>
        <v>20</v>
      </c>
      <c r="Y142" s="52">
        <v>37</v>
      </c>
      <c r="Z142" s="50">
        <f>X142/Y142</f>
        <v>0.54054054054054057</v>
      </c>
      <c r="AA142" s="49" t="s">
        <v>1807</v>
      </c>
    </row>
    <row r="143" spans="1:27" x14ac:dyDescent="0.35">
      <c r="A143" s="18">
        <v>136</v>
      </c>
      <c r="B143" s="19" t="s">
        <v>22</v>
      </c>
      <c r="C143" s="19" t="s">
        <v>1241</v>
      </c>
      <c r="D143" s="19" t="s">
        <v>1116</v>
      </c>
      <c r="E143" s="19" t="s">
        <v>203</v>
      </c>
      <c r="F143" s="53" t="str">
        <f>LEFT(C143,1)</f>
        <v>С</v>
      </c>
      <c r="G143" s="53" t="str">
        <f>LEFT(D143,1)</f>
        <v>М</v>
      </c>
      <c r="H143" s="53" t="str">
        <f>LEFT(E143,1)</f>
        <v>И</v>
      </c>
      <c r="I143" s="19">
        <v>763283</v>
      </c>
      <c r="J143" s="25">
        <v>4</v>
      </c>
      <c r="K143" s="19" t="s">
        <v>54</v>
      </c>
      <c r="L143" s="51" t="s">
        <v>18</v>
      </c>
      <c r="M143" s="5">
        <v>6</v>
      </c>
      <c r="N143" s="5">
        <v>6</v>
      </c>
      <c r="O143" s="5">
        <v>2</v>
      </c>
      <c r="P143" s="5">
        <v>4</v>
      </c>
      <c r="Q143" s="5">
        <v>2</v>
      </c>
      <c r="R143" s="5"/>
      <c r="S143" s="5"/>
      <c r="T143" s="5"/>
      <c r="U143" s="5"/>
      <c r="V143" s="5"/>
      <c r="W143" s="5"/>
      <c r="X143" s="15">
        <f>SUM(M143:W143)</f>
        <v>20</v>
      </c>
      <c r="Y143" s="52">
        <v>37</v>
      </c>
      <c r="Z143" s="50">
        <f>X143/Y143</f>
        <v>0.54054054054054057</v>
      </c>
      <c r="AA143" s="49" t="s">
        <v>1807</v>
      </c>
    </row>
    <row r="144" spans="1:27" x14ac:dyDescent="0.35">
      <c r="A144" s="18">
        <v>137</v>
      </c>
      <c r="B144" s="19" t="s">
        <v>385</v>
      </c>
      <c r="C144" s="19" t="s">
        <v>1251</v>
      </c>
      <c r="D144" s="19" t="s">
        <v>29</v>
      </c>
      <c r="E144" s="19" t="s">
        <v>259</v>
      </c>
      <c r="F144" s="53" t="str">
        <f>LEFT(C144,1)</f>
        <v>О</v>
      </c>
      <c r="G144" s="53" t="str">
        <f>LEFT(D144,1)</f>
        <v>А</v>
      </c>
      <c r="H144" s="53" t="str">
        <f>LEFT(E144,1)</f>
        <v>А</v>
      </c>
      <c r="I144" s="19">
        <v>763283</v>
      </c>
      <c r="J144" s="25">
        <v>4</v>
      </c>
      <c r="K144" s="19" t="s">
        <v>421</v>
      </c>
      <c r="L144" s="51" t="s">
        <v>18</v>
      </c>
      <c r="M144" s="5">
        <v>5</v>
      </c>
      <c r="N144" s="5">
        <v>4</v>
      </c>
      <c r="O144" s="5">
        <v>4</v>
      </c>
      <c r="P144" s="5">
        <v>7</v>
      </c>
      <c r="Q144" s="5">
        <v>0</v>
      </c>
      <c r="R144" s="5"/>
      <c r="S144" s="5"/>
      <c r="T144" s="5"/>
      <c r="U144" s="5"/>
      <c r="V144" s="5"/>
      <c r="W144" s="5"/>
      <c r="X144" s="15">
        <f>SUM(M144:W144)</f>
        <v>20</v>
      </c>
      <c r="Y144" s="52">
        <v>37</v>
      </c>
      <c r="Z144" s="50">
        <f>X144/Y144</f>
        <v>0.54054054054054057</v>
      </c>
      <c r="AA144" s="49" t="s">
        <v>1807</v>
      </c>
    </row>
    <row r="145" spans="1:27" x14ac:dyDescent="0.35">
      <c r="A145" s="18">
        <v>138</v>
      </c>
      <c r="B145" s="19" t="s">
        <v>42</v>
      </c>
      <c r="C145" s="19" t="s">
        <v>1287</v>
      </c>
      <c r="D145" s="19" t="s">
        <v>1288</v>
      </c>
      <c r="E145" s="19" t="s">
        <v>1289</v>
      </c>
      <c r="F145" s="53" t="str">
        <f>LEFT(C145,1)</f>
        <v>И</v>
      </c>
      <c r="G145" s="53" t="str">
        <f>LEFT(D145,1)</f>
        <v>Б</v>
      </c>
      <c r="H145" s="53" t="str">
        <f>LEFT(E145,1)</f>
        <v>Д</v>
      </c>
      <c r="I145" s="19">
        <v>766032</v>
      </c>
      <c r="J145" s="25">
        <v>4</v>
      </c>
      <c r="K145" s="19" t="s">
        <v>57</v>
      </c>
      <c r="L145" s="51" t="s">
        <v>18</v>
      </c>
      <c r="M145" s="5">
        <v>4</v>
      </c>
      <c r="N145" s="5">
        <v>8</v>
      </c>
      <c r="O145" s="5">
        <v>0</v>
      </c>
      <c r="P145" s="5">
        <v>8</v>
      </c>
      <c r="Q145" s="5">
        <v>0</v>
      </c>
      <c r="R145" s="5"/>
      <c r="S145" s="5"/>
      <c r="T145" s="5"/>
      <c r="U145" s="5"/>
      <c r="V145" s="5"/>
      <c r="W145" s="5"/>
      <c r="X145" s="15">
        <f>SUM(M145:W145)</f>
        <v>20</v>
      </c>
      <c r="Y145" s="52">
        <v>37</v>
      </c>
      <c r="Z145" s="50">
        <f>X145/Y145</f>
        <v>0.54054054054054057</v>
      </c>
      <c r="AA145" s="49" t="s">
        <v>1807</v>
      </c>
    </row>
    <row r="146" spans="1:27" x14ac:dyDescent="0.35">
      <c r="A146" s="18">
        <v>139</v>
      </c>
      <c r="B146" s="19" t="s">
        <v>42</v>
      </c>
      <c r="C146" s="19" t="s">
        <v>1300</v>
      </c>
      <c r="D146" s="19" t="s">
        <v>1301</v>
      </c>
      <c r="E146" s="19" t="s">
        <v>1302</v>
      </c>
      <c r="F146" s="53" t="str">
        <f>LEFT(C146,1)</f>
        <v>Н</v>
      </c>
      <c r="G146" s="53" t="str">
        <f>LEFT(D146,1)</f>
        <v>Н</v>
      </c>
      <c r="H146" s="53" t="str">
        <f>LEFT(E146,1)</f>
        <v>А</v>
      </c>
      <c r="I146" s="19">
        <v>766032</v>
      </c>
      <c r="J146" s="25">
        <v>4</v>
      </c>
      <c r="K146" s="19" t="s">
        <v>425</v>
      </c>
      <c r="L146" s="51" t="s">
        <v>18</v>
      </c>
      <c r="M146" s="5">
        <v>1</v>
      </c>
      <c r="N146" s="5">
        <v>8</v>
      </c>
      <c r="O146" s="5">
        <v>4</v>
      </c>
      <c r="P146" s="5">
        <v>5</v>
      </c>
      <c r="Q146" s="5">
        <v>2</v>
      </c>
      <c r="R146" s="5"/>
      <c r="S146" s="5"/>
      <c r="T146" s="5"/>
      <c r="U146" s="5"/>
      <c r="V146" s="5"/>
      <c r="W146" s="5"/>
      <c r="X146" s="15">
        <f>SUM(M146:W146)</f>
        <v>20</v>
      </c>
      <c r="Y146" s="52">
        <v>37</v>
      </c>
      <c r="Z146" s="50">
        <f>X146/Y146</f>
        <v>0.54054054054054057</v>
      </c>
      <c r="AA146" s="49" t="s">
        <v>1807</v>
      </c>
    </row>
    <row r="147" spans="1:27" x14ac:dyDescent="0.35">
      <c r="A147" s="18">
        <v>140</v>
      </c>
      <c r="B147" s="19" t="s">
        <v>27</v>
      </c>
      <c r="C147" s="19" t="s">
        <v>1304</v>
      </c>
      <c r="D147" s="19" t="s">
        <v>59</v>
      </c>
      <c r="E147" s="19" t="s">
        <v>322</v>
      </c>
      <c r="F147" s="53" t="str">
        <f>LEFT(C147,1)</f>
        <v>Ч</v>
      </c>
      <c r="G147" s="53" t="str">
        <f>LEFT(D147,1)</f>
        <v>Т</v>
      </c>
      <c r="H147" s="53" t="str">
        <f>LEFT(E147,1)</f>
        <v>Н</v>
      </c>
      <c r="I147" s="19">
        <v>766032</v>
      </c>
      <c r="J147" s="25">
        <v>4</v>
      </c>
      <c r="K147" s="19" t="s">
        <v>433</v>
      </c>
      <c r="L147" s="51" t="s">
        <v>18</v>
      </c>
      <c r="M147" s="5">
        <v>3</v>
      </c>
      <c r="N147" s="5">
        <v>8</v>
      </c>
      <c r="O147" s="5">
        <v>0</v>
      </c>
      <c r="P147" s="5">
        <v>7</v>
      </c>
      <c r="Q147" s="5">
        <v>2</v>
      </c>
      <c r="R147" s="5"/>
      <c r="S147" s="5"/>
      <c r="T147" s="5"/>
      <c r="U147" s="5"/>
      <c r="V147" s="5"/>
      <c r="W147" s="5"/>
      <c r="X147" s="15">
        <f>SUM(M147:W147)</f>
        <v>20</v>
      </c>
      <c r="Y147" s="52">
        <v>37</v>
      </c>
      <c r="Z147" s="50">
        <f>X147/Y147</f>
        <v>0.54054054054054057</v>
      </c>
      <c r="AA147" s="49" t="s">
        <v>1807</v>
      </c>
    </row>
    <row r="148" spans="1:27" x14ac:dyDescent="0.35">
      <c r="A148" s="18">
        <v>141</v>
      </c>
      <c r="B148" s="19" t="s">
        <v>27</v>
      </c>
      <c r="C148" s="19" t="s">
        <v>1336</v>
      </c>
      <c r="D148" s="19" t="s">
        <v>75</v>
      </c>
      <c r="E148" s="19" t="s">
        <v>259</v>
      </c>
      <c r="F148" s="53" t="str">
        <f>LEFT(C148,1)</f>
        <v>Л</v>
      </c>
      <c r="G148" s="53" t="str">
        <f>LEFT(D148,1)</f>
        <v>Е</v>
      </c>
      <c r="H148" s="53" t="str">
        <f>LEFT(E148,1)</f>
        <v>А</v>
      </c>
      <c r="I148" s="19">
        <v>766032</v>
      </c>
      <c r="J148" s="25">
        <v>4</v>
      </c>
      <c r="K148" s="19" t="s">
        <v>1337</v>
      </c>
      <c r="L148" s="51" t="s">
        <v>18</v>
      </c>
      <c r="M148" s="5">
        <v>6</v>
      </c>
      <c r="N148" s="5">
        <v>8</v>
      </c>
      <c r="O148" s="5">
        <v>3</v>
      </c>
      <c r="P148" s="5">
        <v>3</v>
      </c>
      <c r="Q148" s="5">
        <v>0</v>
      </c>
      <c r="R148" s="5"/>
      <c r="S148" s="5"/>
      <c r="T148" s="5"/>
      <c r="U148" s="5"/>
      <c r="V148" s="5"/>
      <c r="W148" s="5"/>
      <c r="X148" s="15">
        <f>SUM(M148:W148)</f>
        <v>20</v>
      </c>
      <c r="Y148" s="52">
        <v>37</v>
      </c>
      <c r="Z148" s="50">
        <f>X148/Y148</f>
        <v>0.54054054054054057</v>
      </c>
      <c r="AA148" s="49" t="s">
        <v>1807</v>
      </c>
    </row>
    <row r="149" spans="1:27" x14ac:dyDescent="0.35">
      <c r="A149" s="18">
        <v>142</v>
      </c>
      <c r="B149" s="19" t="s">
        <v>42</v>
      </c>
      <c r="C149" s="19" t="s">
        <v>1351</v>
      </c>
      <c r="D149" s="19" t="s">
        <v>52</v>
      </c>
      <c r="E149" s="19" t="s">
        <v>394</v>
      </c>
      <c r="F149" s="53" t="str">
        <f>LEFT(C149,1)</f>
        <v>Ш</v>
      </c>
      <c r="G149" s="53" t="str">
        <f>LEFT(D149,1)</f>
        <v>Р</v>
      </c>
      <c r="H149" s="53" t="str">
        <f>LEFT(E149,1)</f>
        <v>Д</v>
      </c>
      <c r="I149" s="19">
        <v>766032</v>
      </c>
      <c r="J149" s="25">
        <v>4</v>
      </c>
      <c r="K149" s="19" t="s">
        <v>1352</v>
      </c>
      <c r="L149" s="51" t="s">
        <v>18</v>
      </c>
      <c r="M149" s="5">
        <v>3</v>
      </c>
      <c r="N149" s="5">
        <v>7</v>
      </c>
      <c r="O149" s="5">
        <v>4</v>
      </c>
      <c r="P149" s="5">
        <v>6</v>
      </c>
      <c r="Q149" s="5">
        <v>0</v>
      </c>
      <c r="R149" s="5"/>
      <c r="S149" s="5"/>
      <c r="T149" s="5"/>
      <c r="U149" s="5"/>
      <c r="V149" s="5"/>
      <c r="W149" s="5"/>
      <c r="X149" s="15">
        <f>SUM(M149:W149)</f>
        <v>20</v>
      </c>
      <c r="Y149" s="52">
        <v>37</v>
      </c>
      <c r="Z149" s="50">
        <f>X149/Y149</f>
        <v>0.54054054054054057</v>
      </c>
      <c r="AA149" s="49" t="s">
        <v>1807</v>
      </c>
    </row>
    <row r="150" spans="1:27" x14ac:dyDescent="0.35">
      <c r="A150" s="18">
        <v>143</v>
      </c>
      <c r="B150" s="19" t="s">
        <v>27</v>
      </c>
      <c r="C150" s="19" t="s">
        <v>1635</v>
      </c>
      <c r="D150" s="19" t="s">
        <v>890</v>
      </c>
      <c r="E150" s="19" t="s">
        <v>64</v>
      </c>
      <c r="F150" s="53" t="str">
        <f>LEFT(C150,1)</f>
        <v>Д</v>
      </c>
      <c r="G150" s="53" t="str">
        <f>LEFT(D150,1)</f>
        <v>М</v>
      </c>
      <c r="H150" s="53" t="str">
        <f>LEFT(E150,1)</f>
        <v>В</v>
      </c>
      <c r="I150" s="19">
        <v>760187</v>
      </c>
      <c r="J150" s="25">
        <v>4</v>
      </c>
      <c r="K150" s="19" t="s">
        <v>1636</v>
      </c>
      <c r="L150" s="51" t="s">
        <v>18</v>
      </c>
      <c r="M150" s="5">
        <v>20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5">
        <f>SUM(M150:W150)</f>
        <v>20</v>
      </c>
      <c r="Y150" s="52">
        <v>37</v>
      </c>
      <c r="Z150" s="50">
        <f>X150/Y150</f>
        <v>0.54054054054054057</v>
      </c>
      <c r="AA150" s="49" t="s">
        <v>1807</v>
      </c>
    </row>
    <row r="151" spans="1:27" x14ac:dyDescent="0.35">
      <c r="A151" s="18">
        <v>144</v>
      </c>
      <c r="B151" s="19" t="s">
        <v>22</v>
      </c>
      <c r="C151" s="19" t="s">
        <v>558</v>
      </c>
      <c r="D151" s="19" t="s">
        <v>48</v>
      </c>
      <c r="E151" s="19" t="s">
        <v>24</v>
      </c>
      <c r="F151" s="53" t="str">
        <f>LEFT(C151,1)</f>
        <v>М</v>
      </c>
      <c r="G151" s="53" t="str">
        <f>LEFT(D151,1)</f>
        <v>М</v>
      </c>
      <c r="H151" s="53" t="str">
        <f>LEFT(E151,1)</f>
        <v>А</v>
      </c>
      <c r="I151" s="19">
        <v>764209</v>
      </c>
      <c r="J151" s="25">
        <v>4</v>
      </c>
      <c r="K151" s="19" t="s">
        <v>69</v>
      </c>
      <c r="L151" s="51" t="s">
        <v>18</v>
      </c>
      <c r="M151" s="5">
        <v>4</v>
      </c>
      <c r="N151" s="5">
        <v>6</v>
      </c>
      <c r="O151" s="5">
        <v>0</v>
      </c>
      <c r="P151" s="5">
        <v>5</v>
      </c>
      <c r="Q151" s="5">
        <v>4</v>
      </c>
      <c r="R151" s="5"/>
      <c r="S151" s="5"/>
      <c r="T151" s="5"/>
      <c r="U151" s="5"/>
      <c r="V151" s="5"/>
      <c r="W151" s="5"/>
      <c r="X151" s="15">
        <f>SUM(M151:W151)</f>
        <v>19</v>
      </c>
      <c r="Y151" s="52">
        <v>37</v>
      </c>
      <c r="Z151" s="50">
        <f>X151/Y151</f>
        <v>0.51351351351351349</v>
      </c>
      <c r="AA151" s="49" t="s">
        <v>1807</v>
      </c>
    </row>
    <row r="152" spans="1:27" x14ac:dyDescent="0.35">
      <c r="A152" s="18">
        <v>145</v>
      </c>
      <c r="B152" s="19" t="s">
        <v>385</v>
      </c>
      <c r="C152" s="19" t="s">
        <v>793</v>
      </c>
      <c r="D152" s="19" t="s">
        <v>294</v>
      </c>
      <c r="E152" s="19" t="s">
        <v>259</v>
      </c>
      <c r="F152" s="53" t="str">
        <f>LEFT(C152,1)</f>
        <v>М</v>
      </c>
      <c r="G152" s="53" t="str">
        <f>LEFT(D152,1)</f>
        <v>А</v>
      </c>
      <c r="H152" s="53" t="str">
        <f>LEFT(E152,1)</f>
        <v>А</v>
      </c>
      <c r="I152" s="19">
        <v>760186</v>
      </c>
      <c r="J152" s="25">
        <v>4</v>
      </c>
      <c r="K152" s="19" t="s">
        <v>436</v>
      </c>
      <c r="L152" s="51" t="s">
        <v>18</v>
      </c>
      <c r="M152" s="5">
        <v>5</v>
      </c>
      <c r="N152" s="5">
        <v>8</v>
      </c>
      <c r="O152" s="5">
        <v>0</v>
      </c>
      <c r="P152" s="5">
        <v>6</v>
      </c>
      <c r="Q152" s="5">
        <v>0</v>
      </c>
      <c r="R152" s="5"/>
      <c r="S152" s="5"/>
      <c r="T152" s="5"/>
      <c r="U152" s="5"/>
      <c r="V152" s="5"/>
      <c r="W152" s="5"/>
      <c r="X152" s="15">
        <f>SUM(M152:W152)</f>
        <v>19</v>
      </c>
      <c r="Y152" s="52">
        <v>37</v>
      </c>
      <c r="Z152" s="50">
        <f>X152/Y152</f>
        <v>0.51351351351351349</v>
      </c>
      <c r="AA152" s="49" t="s">
        <v>1807</v>
      </c>
    </row>
    <row r="153" spans="1:27" x14ac:dyDescent="0.35">
      <c r="A153" s="18">
        <v>146</v>
      </c>
      <c r="B153" s="19" t="s">
        <v>22</v>
      </c>
      <c r="C153" s="19" t="s">
        <v>1398</v>
      </c>
      <c r="D153" s="19" t="s">
        <v>108</v>
      </c>
      <c r="E153" s="19" t="s">
        <v>291</v>
      </c>
      <c r="F153" s="53" t="str">
        <f>LEFT(C153,1)</f>
        <v>Л</v>
      </c>
      <c r="G153" s="53" t="str">
        <f>LEFT(D153,1)</f>
        <v>М</v>
      </c>
      <c r="H153" s="53" t="str">
        <f>LEFT(E153,1)</f>
        <v>В</v>
      </c>
      <c r="I153" s="19">
        <v>760188</v>
      </c>
      <c r="J153" s="25">
        <v>4</v>
      </c>
      <c r="K153" s="19" t="s">
        <v>1391</v>
      </c>
      <c r="L153" s="51" t="s">
        <v>18</v>
      </c>
      <c r="M153" s="5">
        <v>4</v>
      </c>
      <c r="N153" s="5">
        <v>5</v>
      </c>
      <c r="O153" s="5">
        <v>0</v>
      </c>
      <c r="P153" s="5">
        <v>7</v>
      </c>
      <c r="Q153" s="5">
        <v>3</v>
      </c>
      <c r="R153" s="5"/>
      <c r="S153" s="5"/>
      <c r="T153" s="5"/>
      <c r="U153" s="5"/>
      <c r="V153" s="5"/>
      <c r="W153" s="5"/>
      <c r="X153" s="15">
        <f>SUM(M153:W153)</f>
        <v>19</v>
      </c>
      <c r="Y153" s="52">
        <v>37</v>
      </c>
      <c r="Z153" s="50">
        <f>X153/Y153</f>
        <v>0.51351351351351349</v>
      </c>
      <c r="AA153" s="49" t="s">
        <v>1807</v>
      </c>
    </row>
    <row r="154" spans="1:27" x14ac:dyDescent="0.35">
      <c r="A154" s="18">
        <v>147</v>
      </c>
      <c r="B154" s="19" t="s">
        <v>22</v>
      </c>
      <c r="C154" s="19" t="s">
        <v>393</v>
      </c>
      <c r="D154" s="19" t="s">
        <v>71</v>
      </c>
      <c r="E154" s="19" t="s">
        <v>394</v>
      </c>
      <c r="F154" s="53" t="str">
        <f>LEFT(C154,1)</f>
        <v>Ш</v>
      </c>
      <c r="G154" s="53" t="str">
        <f>LEFT(D154,1)</f>
        <v>А</v>
      </c>
      <c r="H154" s="53" t="str">
        <f>LEFT(E154,1)</f>
        <v>Д</v>
      </c>
      <c r="I154" s="19">
        <v>760239</v>
      </c>
      <c r="J154" s="25">
        <v>4</v>
      </c>
      <c r="K154" s="19" t="s">
        <v>46</v>
      </c>
      <c r="L154" s="51" t="s">
        <v>18</v>
      </c>
      <c r="M154" s="5">
        <v>4</v>
      </c>
      <c r="N154" s="5">
        <v>6</v>
      </c>
      <c r="O154" s="5">
        <v>0</v>
      </c>
      <c r="P154" s="5">
        <v>8</v>
      </c>
      <c r="Q154" s="5">
        <v>0</v>
      </c>
      <c r="R154" s="5"/>
      <c r="S154" s="5"/>
      <c r="T154" s="5"/>
      <c r="U154" s="5"/>
      <c r="V154" s="5"/>
      <c r="W154" s="5"/>
      <c r="X154" s="15">
        <f>SUM(M154:W154)</f>
        <v>18</v>
      </c>
      <c r="Y154" s="52">
        <v>37</v>
      </c>
      <c r="Z154" s="50">
        <f>X154/Y154</f>
        <v>0.48648648648648651</v>
      </c>
      <c r="AA154" s="49" t="s">
        <v>1807</v>
      </c>
    </row>
    <row r="155" spans="1:27" x14ac:dyDescent="0.35">
      <c r="A155" s="18">
        <v>148</v>
      </c>
      <c r="B155" s="19" t="s">
        <v>27</v>
      </c>
      <c r="C155" s="19" t="s">
        <v>1313</v>
      </c>
      <c r="D155" s="19" t="s">
        <v>116</v>
      </c>
      <c r="E155" s="19" t="s">
        <v>124</v>
      </c>
      <c r="F155" s="53" t="str">
        <f>LEFT(C155,1)</f>
        <v>А</v>
      </c>
      <c r="G155" s="53" t="str">
        <f>LEFT(D155,1)</f>
        <v>П</v>
      </c>
      <c r="H155" s="53" t="str">
        <f>LEFT(E155,1)</f>
        <v>А</v>
      </c>
      <c r="I155" s="19">
        <v>766032</v>
      </c>
      <c r="J155" s="25">
        <v>4</v>
      </c>
      <c r="K155" s="19" t="s">
        <v>1314</v>
      </c>
      <c r="L155" s="51" t="s">
        <v>18</v>
      </c>
      <c r="M155" s="5">
        <v>3</v>
      </c>
      <c r="N155" s="5">
        <v>7</v>
      </c>
      <c r="O155" s="5">
        <v>3</v>
      </c>
      <c r="P155" s="5">
        <v>5</v>
      </c>
      <c r="Q155" s="5">
        <v>0</v>
      </c>
      <c r="R155" s="5"/>
      <c r="S155" s="5"/>
      <c r="T155" s="5"/>
      <c r="U155" s="5"/>
      <c r="V155" s="5"/>
      <c r="W155" s="5"/>
      <c r="X155" s="15">
        <f>SUM(M155:W155)</f>
        <v>18</v>
      </c>
      <c r="Y155" s="52">
        <v>37</v>
      </c>
      <c r="Z155" s="50">
        <f>X155/Y155</f>
        <v>0.48648648648648651</v>
      </c>
      <c r="AA155" s="49" t="s">
        <v>1807</v>
      </c>
    </row>
    <row r="156" spans="1:27" x14ac:dyDescent="0.35">
      <c r="A156" s="18">
        <v>149</v>
      </c>
      <c r="B156" s="19" t="s">
        <v>27</v>
      </c>
      <c r="C156" s="19" t="s">
        <v>1315</v>
      </c>
      <c r="D156" s="19" t="s">
        <v>29</v>
      </c>
      <c r="E156" s="19" t="s">
        <v>152</v>
      </c>
      <c r="F156" s="53" t="str">
        <f>LEFT(C156,1)</f>
        <v>Б</v>
      </c>
      <c r="G156" s="53" t="str">
        <f>LEFT(D156,1)</f>
        <v>А</v>
      </c>
      <c r="H156" s="53" t="str">
        <f>LEFT(E156,1)</f>
        <v>Д</v>
      </c>
      <c r="I156" s="19">
        <v>766032</v>
      </c>
      <c r="J156" s="25">
        <v>4</v>
      </c>
      <c r="K156" s="19" t="s">
        <v>1316</v>
      </c>
      <c r="L156" s="51" t="s">
        <v>18</v>
      </c>
      <c r="M156" s="5">
        <v>5</v>
      </c>
      <c r="N156" s="5">
        <v>4</v>
      </c>
      <c r="O156" s="5">
        <v>4</v>
      </c>
      <c r="P156" s="5">
        <v>4</v>
      </c>
      <c r="Q156" s="5">
        <v>1</v>
      </c>
      <c r="R156" s="5"/>
      <c r="S156" s="5"/>
      <c r="T156" s="5"/>
      <c r="U156" s="5"/>
      <c r="V156" s="5"/>
      <c r="W156" s="5"/>
      <c r="X156" s="15">
        <f>SUM(M156:W156)</f>
        <v>18</v>
      </c>
      <c r="Y156" s="52">
        <v>37</v>
      </c>
      <c r="Z156" s="50">
        <f>X156/Y156</f>
        <v>0.48648648648648651</v>
      </c>
      <c r="AA156" s="49" t="s">
        <v>1807</v>
      </c>
    </row>
    <row r="157" spans="1:27" x14ac:dyDescent="0.35">
      <c r="A157" s="18">
        <v>150</v>
      </c>
      <c r="B157" s="19" t="s">
        <v>27</v>
      </c>
      <c r="C157" s="19" t="s">
        <v>1317</v>
      </c>
      <c r="D157" s="19" t="s">
        <v>29</v>
      </c>
      <c r="E157" s="19" t="s">
        <v>259</v>
      </c>
      <c r="F157" s="53" t="str">
        <f>LEFT(C157,1)</f>
        <v>В</v>
      </c>
      <c r="G157" s="53" t="str">
        <f>LEFT(D157,1)</f>
        <v>А</v>
      </c>
      <c r="H157" s="53" t="str">
        <f>LEFT(E157,1)</f>
        <v>А</v>
      </c>
      <c r="I157" s="19">
        <v>766032</v>
      </c>
      <c r="J157" s="25">
        <v>4</v>
      </c>
      <c r="K157" s="19" t="s">
        <v>1318</v>
      </c>
      <c r="L157" s="51" t="s">
        <v>18</v>
      </c>
      <c r="M157" s="5">
        <v>5</v>
      </c>
      <c r="N157" s="5">
        <v>4</v>
      </c>
      <c r="O157" s="5">
        <v>3</v>
      </c>
      <c r="P157" s="5">
        <v>5</v>
      </c>
      <c r="Q157" s="5">
        <v>1</v>
      </c>
      <c r="R157" s="5"/>
      <c r="S157" s="5"/>
      <c r="T157" s="5"/>
      <c r="U157" s="5"/>
      <c r="V157" s="5"/>
      <c r="W157" s="5"/>
      <c r="X157" s="15">
        <f>SUM(M157:W157)</f>
        <v>18</v>
      </c>
      <c r="Y157" s="52">
        <v>37</v>
      </c>
      <c r="Z157" s="50">
        <f>X157/Y157</f>
        <v>0.48648648648648651</v>
      </c>
      <c r="AA157" s="49" t="s">
        <v>1807</v>
      </c>
    </row>
    <row r="158" spans="1:27" x14ac:dyDescent="0.35">
      <c r="A158" s="18">
        <v>151</v>
      </c>
      <c r="B158" s="19" t="s">
        <v>42</v>
      </c>
      <c r="C158" s="19" t="s">
        <v>1334</v>
      </c>
      <c r="D158" s="19" t="s">
        <v>475</v>
      </c>
      <c r="E158" s="19" t="s">
        <v>284</v>
      </c>
      <c r="F158" s="53" t="str">
        <f>LEFT(C158,1)</f>
        <v>Е</v>
      </c>
      <c r="G158" s="53" t="str">
        <f>LEFT(D158,1)</f>
        <v>С</v>
      </c>
      <c r="H158" s="53" t="str">
        <f>LEFT(E158,1)</f>
        <v>Д</v>
      </c>
      <c r="I158" s="19">
        <v>766032</v>
      </c>
      <c r="J158" s="25">
        <v>4</v>
      </c>
      <c r="K158" s="19" t="s">
        <v>1335</v>
      </c>
      <c r="L158" s="51" t="s">
        <v>18</v>
      </c>
      <c r="M158" s="5">
        <v>6</v>
      </c>
      <c r="N158" s="5">
        <v>2</v>
      </c>
      <c r="O158" s="5">
        <v>4</v>
      </c>
      <c r="P158" s="5">
        <v>6</v>
      </c>
      <c r="Q158" s="5">
        <v>0</v>
      </c>
      <c r="R158" s="5"/>
      <c r="S158" s="5"/>
      <c r="T158" s="5"/>
      <c r="U158" s="5"/>
      <c r="V158" s="5"/>
      <c r="W158" s="5"/>
      <c r="X158" s="15">
        <f>SUM(M158:W158)</f>
        <v>18</v>
      </c>
      <c r="Y158" s="52">
        <v>37</v>
      </c>
      <c r="Z158" s="50">
        <f>X158/Y158</f>
        <v>0.48648648648648651</v>
      </c>
      <c r="AA158" s="49" t="s">
        <v>1807</v>
      </c>
    </row>
    <row r="159" spans="1:27" x14ac:dyDescent="0.35">
      <c r="A159" s="18">
        <v>152</v>
      </c>
      <c r="B159" s="19" t="s">
        <v>42</v>
      </c>
      <c r="C159" s="19" t="s">
        <v>234</v>
      </c>
      <c r="D159" s="19" t="s">
        <v>1116</v>
      </c>
      <c r="E159" s="19" t="s">
        <v>1342</v>
      </c>
      <c r="F159" s="53" t="str">
        <f>LEFT(C159,1)</f>
        <v>М</v>
      </c>
      <c r="G159" s="53" t="str">
        <f>LEFT(D159,1)</f>
        <v>М</v>
      </c>
      <c r="H159" s="53" t="str">
        <f>LEFT(E159,1)</f>
        <v>С</v>
      </c>
      <c r="I159" s="19">
        <v>766032</v>
      </c>
      <c r="J159" s="25">
        <v>4</v>
      </c>
      <c r="K159" s="19" t="s">
        <v>1343</v>
      </c>
      <c r="L159" s="51" t="s">
        <v>18</v>
      </c>
      <c r="M159" s="5">
        <v>3</v>
      </c>
      <c r="N159" s="5">
        <v>6</v>
      </c>
      <c r="O159" s="5">
        <v>4</v>
      </c>
      <c r="P159" s="5">
        <v>4</v>
      </c>
      <c r="Q159" s="5">
        <v>1</v>
      </c>
      <c r="R159" s="5"/>
      <c r="S159" s="5"/>
      <c r="T159" s="5"/>
      <c r="U159" s="5"/>
      <c r="V159" s="5"/>
      <c r="W159" s="5"/>
      <c r="X159" s="15">
        <f>SUM(M159:W159)</f>
        <v>18</v>
      </c>
      <c r="Y159" s="52">
        <v>37</v>
      </c>
      <c r="Z159" s="50">
        <f>X159/Y159</f>
        <v>0.48648648648648651</v>
      </c>
      <c r="AA159" s="49" t="s">
        <v>1807</v>
      </c>
    </row>
    <row r="160" spans="1:27" x14ac:dyDescent="0.35">
      <c r="A160" s="18">
        <v>153</v>
      </c>
      <c r="B160" s="19" t="s">
        <v>22</v>
      </c>
      <c r="C160" s="19" t="s">
        <v>701</v>
      </c>
      <c r="D160" s="19" t="s">
        <v>529</v>
      </c>
      <c r="E160" s="19" t="s">
        <v>215</v>
      </c>
      <c r="F160" s="53" t="str">
        <f>LEFT(C160,1)</f>
        <v>Л</v>
      </c>
      <c r="G160" s="53" t="str">
        <f>LEFT(D160,1)</f>
        <v>Т</v>
      </c>
      <c r="H160" s="53" t="str">
        <f>LEFT(E160,1)</f>
        <v>Р</v>
      </c>
      <c r="I160" s="19">
        <v>760244</v>
      </c>
      <c r="J160" s="25">
        <v>4</v>
      </c>
      <c r="K160" s="19" t="s">
        <v>38</v>
      </c>
      <c r="L160" s="51" t="s">
        <v>18</v>
      </c>
      <c r="M160" s="5">
        <v>5</v>
      </c>
      <c r="N160" s="5">
        <v>3</v>
      </c>
      <c r="O160" s="5">
        <v>0</v>
      </c>
      <c r="P160" s="5">
        <v>8</v>
      </c>
      <c r="Q160" s="5">
        <v>1</v>
      </c>
      <c r="R160" s="5"/>
      <c r="S160" s="5"/>
      <c r="T160" s="5"/>
      <c r="U160" s="5"/>
      <c r="V160" s="5"/>
      <c r="W160" s="5"/>
      <c r="X160" s="15">
        <f>SUM(M160:W160)</f>
        <v>17</v>
      </c>
      <c r="Y160" s="52">
        <v>37</v>
      </c>
      <c r="Z160" s="50">
        <f>X160/Y160</f>
        <v>0.45945945945945948</v>
      </c>
      <c r="AA160" s="49" t="s">
        <v>1807</v>
      </c>
    </row>
    <row r="161" spans="1:27" x14ac:dyDescent="0.35">
      <c r="A161" s="18">
        <v>154</v>
      </c>
      <c r="B161" s="19" t="s">
        <v>385</v>
      </c>
      <c r="C161" s="19" t="s">
        <v>778</v>
      </c>
      <c r="D161" s="19" t="s">
        <v>75</v>
      </c>
      <c r="E161" s="19" t="s">
        <v>37</v>
      </c>
      <c r="F161" s="53" t="str">
        <f>LEFT(C161,1)</f>
        <v>Н</v>
      </c>
      <c r="G161" s="53" t="str">
        <f>LEFT(D161,1)</f>
        <v>Е</v>
      </c>
      <c r="H161" s="53" t="str">
        <f>LEFT(E161,1)</f>
        <v>С</v>
      </c>
      <c r="I161" s="19">
        <v>760186</v>
      </c>
      <c r="J161" s="25">
        <v>4</v>
      </c>
      <c r="K161" s="19" t="s">
        <v>65</v>
      </c>
      <c r="L161" s="51" t="s">
        <v>18</v>
      </c>
      <c r="M161" s="5">
        <v>0</v>
      </c>
      <c r="N161" s="5">
        <v>7</v>
      </c>
      <c r="O161" s="5">
        <v>4</v>
      </c>
      <c r="P161" s="5">
        <v>6</v>
      </c>
      <c r="Q161" s="5">
        <v>0</v>
      </c>
      <c r="R161" s="5"/>
      <c r="S161" s="5"/>
      <c r="T161" s="5"/>
      <c r="U161" s="5"/>
      <c r="V161" s="5"/>
      <c r="W161" s="5"/>
      <c r="X161" s="15">
        <f>SUM(M161:W161)</f>
        <v>17</v>
      </c>
      <c r="Y161" s="52">
        <v>37</v>
      </c>
      <c r="Z161" s="50">
        <f>X161/Y161</f>
        <v>0.45945945945945948</v>
      </c>
      <c r="AA161" s="49" t="s">
        <v>1807</v>
      </c>
    </row>
    <row r="162" spans="1:27" x14ac:dyDescent="0.35">
      <c r="A162" s="18">
        <v>155</v>
      </c>
      <c r="B162" s="19" t="s">
        <v>22</v>
      </c>
      <c r="C162" s="19" t="s">
        <v>783</v>
      </c>
      <c r="D162" s="19" t="s">
        <v>325</v>
      </c>
      <c r="E162" s="19" t="s">
        <v>450</v>
      </c>
      <c r="F162" s="53" t="str">
        <f>LEFT(C162,1)</f>
        <v>Г</v>
      </c>
      <c r="G162" s="53" t="str">
        <f>LEFT(D162,1)</f>
        <v>Н</v>
      </c>
      <c r="H162" s="53" t="str">
        <f>LEFT(E162,1)</f>
        <v>В</v>
      </c>
      <c r="I162" s="19">
        <v>760186</v>
      </c>
      <c r="J162" s="25">
        <v>4</v>
      </c>
      <c r="K162" s="19" t="s">
        <v>418</v>
      </c>
      <c r="L162" s="51" t="s">
        <v>18</v>
      </c>
      <c r="M162" s="5">
        <v>4</v>
      </c>
      <c r="N162" s="5">
        <v>11</v>
      </c>
      <c r="O162" s="5">
        <v>0</v>
      </c>
      <c r="P162" s="5">
        <v>1</v>
      </c>
      <c r="Q162" s="5">
        <v>1</v>
      </c>
      <c r="R162" s="5"/>
      <c r="S162" s="5"/>
      <c r="T162" s="5"/>
      <c r="U162" s="5"/>
      <c r="V162" s="5"/>
      <c r="W162" s="5"/>
      <c r="X162" s="15">
        <f>SUM(M162:W162)</f>
        <v>17</v>
      </c>
      <c r="Y162" s="52">
        <v>37</v>
      </c>
      <c r="Z162" s="50">
        <f>X162/Y162</f>
        <v>0.45945945945945948</v>
      </c>
      <c r="AA162" s="49" t="str">
        <f>IF(X162&gt;75%*Y162,"Победитель",IF(X162&gt;50%*Y162,"Призёр","Участник"))</f>
        <v>Участник</v>
      </c>
    </row>
    <row r="163" spans="1:27" x14ac:dyDescent="0.35">
      <c r="A163" s="18">
        <v>156</v>
      </c>
      <c r="B163" s="19" t="s">
        <v>22</v>
      </c>
      <c r="C163" s="19" t="s">
        <v>1224</v>
      </c>
      <c r="D163" s="19" t="s">
        <v>44</v>
      </c>
      <c r="E163" s="19" t="s">
        <v>365</v>
      </c>
      <c r="F163" s="53" t="str">
        <f>LEFT(C163,1)</f>
        <v>Т</v>
      </c>
      <c r="G163" s="53" t="str">
        <f>LEFT(D163,1)</f>
        <v>Р</v>
      </c>
      <c r="H163" s="53" t="str">
        <f>LEFT(E163,1)</f>
        <v>Н</v>
      </c>
      <c r="I163" s="19">
        <v>760243</v>
      </c>
      <c r="J163" s="25">
        <v>4</v>
      </c>
      <c r="K163" s="19" t="s">
        <v>50</v>
      </c>
      <c r="L163" s="51" t="s">
        <v>18</v>
      </c>
      <c r="M163" s="5">
        <v>7</v>
      </c>
      <c r="N163" s="5">
        <v>8</v>
      </c>
      <c r="O163" s="5">
        <v>0</v>
      </c>
      <c r="P163" s="5">
        <v>0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/>
      <c r="X163" s="15">
        <f>SUM(M163:W163)</f>
        <v>17</v>
      </c>
      <c r="Y163" s="52">
        <v>37</v>
      </c>
      <c r="Z163" s="50">
        <f>X163/Y163</f>
        <v>0.45945945945945948</v>
      </c>
      <c r="AA163" s="49" t="str">
        <f>IF(X163&gt;75%*Y163,"Победитель",IF(X163&gt;50%*Y163,"Призёр","Участник"))</f>
        <v>Участник</v>
      </c>
    </row>
    <row r="164" spans="1:27" x14ac:dyDescent="0.35">
      <c r="A164" s="18">
        <v>157</v>
      </c>
      <c r="B164" s="19" t="s">
        <v>22</v>
      </c>
      <c r="C164" s="19" t="s">
        <v>1565</v>
      </c>
      <c r="D164" s="19" t="s">
        <v>1511</v>
      </c>
      <c r="E164" s="19" t="s">
        <v>24</v>
      </c>
      <c r="F164" s="53" t="str">
        <f>LEFT(C164,1)</f>
        <v>С</v>
      </c>
      <c r="G164" s="53" t="str">
        <f>LEFT(D164,1)</f>
        <v>М</v>
      </c>
      <c r="H164" s="53" t="str">
        <f>LEFT(E164,1)</f>
        <v>А</v>
      </c>
      <c r="I164" s="19">
        <v>763282</v>
      </c>
      <c r="J164" s="25">
        <v>4</v>
      </c>
      <c r="K164" s="19" t="s">
        <v>57</v>
      </c>
      <c r="L164" s="51" t="s">
        <v>18</v>
      </c>
      <c r="M164" s="5">
        <v>6</v>
      </c>
      <c r="N164" s="5">
        <v>5</v>
      </c>
      <c r="O164" s="5">
        <v>0</v>
      </c>
      <c r="P164" s="5">
        <v>3</v>
      </c>
      <c r="Q164" s="5">
        <v>3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/>
      <c r="X164" s="15">
        <f>SUM(M164:W164)</f>
        <v>17</v>
      </c>
      <c r="Y164" s="52">
        <v>37</v>
      </c>
      <c r="Z164" s="50">
        <f>X164/Y164</f>
        <v>0.45945945945945948</v>
      </c>
      <c r="AA164" s="49" t="str">
        <f>IF(X164&gt;75%*Y164,"Победитель",IF(X164&gt;50%*Y164,"Призёр","Участник"))</f>
        <v>Участник</v>
      </c>
    </row>
    <row r="165" spans="1:27" x14ac:dyDescent="0.35">
      <c r="A165" s="18">
        <v>158</v>
      </c>
      <c r="B165" s="19" t="s">
        <v>22</v>
      </c>
      <c r="C165" s="19" t="s">
        <v>1621</v>
      </c>
      <c r="D165" s="19" t="s">
        <v>1622</v>
      </c>
      <c r="E165" s="19" t="s">
        <v>83</v>
      </c>
      <c r="F165" s="53" t="str">
        <f>LEFT(C165,1)</f>
        <v>Т</v>
      </c>
      <c r="G165" s="53" t="str">
        <f>LEFT(D165,1)</f>
        <v>Д</v>
      </c>
      <c r="H165" s="53" t="str">
        <f>LEFT(E165,1)</f>
        <v>А</v>
      </c>
      <c r="I165" s="19">
        <v>760187</v>
      </c>
      <c r="J165" s="25">
        <v>4</v>
      </c>
      <c r="K165" s="19" t="s">
        <v>1623</v>
      </c>
      <c r="L165" s="51" t="s">
        <v>18</v>
      </c>
      <c r="M165" s="5">
        <v>17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15">
        <f>SUM(M165:W165)</f>
        <v>17</v>
      </c>
      <c r="Y165" s="52">
        <v>37</v>
      </c>
      <c r="Z165" s="50">
        <f>X165/Y165</f>
        <v>0.45945945945945948</v>
      </c>
      <c r="AA165" s="49" t="str">
        <f>IF(X165&gt;75%*Y165,"Победитель",IF(X165&gt;50%*Y165,"Призёр","Участник"))</f>
        <v>Участник</v>
      </c>
    </row>
    <row r="166" spans="1:27" x14ac:dyDescent="0.35">
      <c r="A166" s="18">
        <v>159</v>
      </c>
      <c r="B166" s="19" t="s">
        <v>22</v>
      </c>
      <c r="C166" s="19" t="s">
        <v>1113</v>
      </c>
      <c r="D166" s="19" t="s">
        <v>725</v>
      </c>
      <c r="E166" s="19" t="s">
        <v>83</v>
      </c>
      <c r="F166" s="53" t="str">
        <f>LEFT(C166,1)</f>
        <v>П</v>
      </c>
      <c r="G166" s="53" t="str">
        <f>LEFT(D166,1)</f>
        <v>Г</v>
      </c>
      <c r="H166" s="53" t="str">
        <f>LEFT(E166,1)</f>
        <v>А</v>
      </c>
      <c r="I166" s="19">
        <v>763127</v>
      </c>
      <c r="J166" s="25">
        <v>4</v>
      </c>
      <c r="K166" s="19" t="s">
        <v>41</v>
      </c>
      <c r="L166" s="51" t="s">
        <v>18</v>
      </c>
      <c r="M166" s="5">
        <v>5</v>
      </c>
      <c r="N166" s="5">
        <v>2</v>
      </c>
      <c r="O166" s="5">
        <v>0</v>
      </c>
      <c r="P166" s="5">
        <v>8</v>
      </c>
      <c r="Q166" s="5">
        <v>1</v>
      </c>
      <c r="R166" s="5"/>
      <c r="S166" s="5"/>
      <c r="T166" s="5"/>
      <c r="U166" s="5"/>
      <c r="V166" s="5"/>
      <c r="W166" s="5"/>
      <c r="X166" s="15">
        <f>SUM(M166:W166)</f>
        <v>16</v>
      </c>
      <c r="Y166" s="52">
        <v>37</v>
      </c>
      <c r="Z166" s="50">
        <f>X166/Y166</f>
        <v>0.43243243243243246</v>
      </c>
      <c r="AA166" s="49" t="str">
        <f>IF(X166&gt;75%*Y166,"Победитель",IF(X166&gt;50%*Y166,"Призёр","Участник"))</f>
        <v>Участник</v>
      </c>
    </row>
    <row r="167" spans="1:27" x14ac:dyDescent="0.35">
      <c r="A167" s="18">
        <v>160</v>
      </c>
      <c r="B167" s="19" t="s">
        <v>22</v>
      </c>
      <c r="C167" s="19" t="s">
        <v>1235</v>
      </c>
      <c r="D167" s="19" t="s">
        <v>86</v>
      </c>
      <c r="E167" s="19" t="s">
        <v>215</v>
      </c>
      <c r="F167" s="53" t="str">
        <f>LEFT(C167,1)</f>
        <v>М</v>
      </c>
      <c r="G167" s="53" t="str">
        <f>LEFT(D167,1)</f>
        <v>М</v>
      </c>
      <c r="H167" s="53" t="str">
        <f>LEFT(E167,1)</f>
        <v>Р</v>
      </c>
      <c r="I167" s="19">
        <v>763283</v>
      </c>
      <c r="J167" s="25">
        <v>4</v>
      </c>
      <c r="K167" s="19" t="s">
        <v>34</v>
      </c>
      <c r="L167" s="51" t="s">
        <v>18</v>
      </c>
      <c r="M167" s="5">
        <v>5</v>
      </c>
      <c r="N167" s="5">
        <v>3</v>
      </c>
      <c r="O167" s="5">
        <v>2</v>
      </c>
      <c r="P167" s="5">
        <v>5</v>
      </c>
      <c r="Q167" s="5">
        <v>1</v>
      </c>
      <c r="R167" s="5"/>
      <c r="S167" s="5"/>
      <c r="T167" s="5"/>
      <c r="U167" s="5"/>
      <c r="V167" s="5"/>
      <c r="W167" s="5"/>
      <c r="X167" s="15">
        <f>SUM(M167:W167)</f>
        <v>16</v>
      </c>
      <c r="Y167" s="52">
        <v>37</v>
      </c>
      <c r="Z167" s="50">
        <f>X167/Y167</f>
        <v>0.43243243243243246</v>
      </c>
      <c r="AA167" s="49" t="str">
        <f>IF(X167&gt;75%*Y167,"Победитель",IF(X167&gt;50%*Y167,"Призёр","Участник"))</f>
        <v>Участник</v>
      </c>
    </row>
    <row r="168" spans="1:27" x14ac:dyDescent="0.35">
      <c r="A168" s="18">
        <v>161</v>
      </c>
      <c r="B168" s="19" t="s">
        <v>22</v>
      </c>
      <c r="C168" s="19" t="s">
        <v>1566</v>
      </c>
      <c r="D168" s="19" t="s">
        <v>1567</v>
      </c>
      <c r="E168" s="19" t="s">
        <v>83</v>
      </c>
      <c r="F168" s="53" t="str">
        <f>LEFT(C168,1)</f>
        <v>Т</v>
      </c>
      <c r="G168" s="53" t="str">
        <f>LEFT(D168,1)</f>
        <v>И</v>
      </c>
      <c r="H168" s="53" t="str">
        <f>LEFT(E168,1)</f>
        <v>А</v>
      </c>
      <c r="I168" s="19">
        <v>763282</v>
      </c>
      <c r="J168" s="25">
        <v>4</v>
      </c>
      <c r="K168" s="19" t="s">
        <v>61</v>
      </c>
      <c r="L168" s="51" t="s">
        <v>18</v>
      </c>
      <c r="M168" s="5">
        <v>7</v>
      </c>
      <c r="N168" s="5">
        <v>9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/>
      <c r="X168" s="15">
        <f>SUM(M168:W168)</f>
        <v>16</v>
      </c>
      <c r="Y168" s="52">
        <v>37</v>
      </c>
      <c r="Z168" s="50">
        <f>X168/Y168</f>
        <v>0.43243243243243246</v>
      </c>
      <c r="AA168" s="49" t="str">
        <f>IF(X168&gt;75%*Y168,"Победитель",IF(X168&gt;50%*Y168,"Призёр","Участник"))</f>
        <v>Участник</v>
      </c>
    </row>
    <row r="169" spans="1:27" x14ac:dyDescent="0.35">
      <c r="A169" s="18">
        <v>162</v>
      </c>
      <c r="B169" s="19" t="s">
        <v>22</v>
      </c>
      <c r="C169" s="19" t="s">
        <v>434</v>
      </c>
      <c r="D169" s="19" t="s">
        <v>435</v>
      </c>
      <c r="E169" s="19" t="s">
        <v>68</v>
      </c>
      <c r="F169" s="53" t="str">
        <f>LEFT(C169,1)</f>
        <v>Т</v>
      </c>
      <c r="G169" s="53" t="str">
        <f>LEFT(D169,1)</f>
        <v>А</v>
      </c>
      <c r="H169" s="53" t="str">
        <f>LEFT(E169,1)</f>
        <v>С</v>
      </c>
      <c r="I169" s="19">
        <v>760239</v>
      </c>
      <c r="J169" s="25">
        <v>4</v>
      </c>
      <c r="K169" s="19" t="s">
        <v>436</v>
      </c>
      <c r="L169" s="51" t="s">
        <v>18</v>
      </c>
      <c r="M169" s="5">
        <v>3</v>
      </c>
      <c r="N169" s="5">
        <v>1</v>
      </c>
      <c r="O169" s="5">
        <v>4</v>
      </c>
      <c r="P169" s="5">
        <v>5</v>
      </c>
      <c r="Q169" s="5">
        <v>2</v>
      </c>
      <c r="R169" s="5"/>
      <c r="S169" s="5"/>
      <c r="T169" s="5"/>
      <c r="U169" s="5"/>
      <c r="V169" s="5"/>
      <c r="W169" s="5"/>
      <c r="X169" s="15">
        <f>SUM(M169:W169)</f>
        <v>15</v>
      </c>
      <c r="Y169" s="52">
        <v>37</v>
      </c>
      <c r="Z169" s="50">
        <f>X169/Y169</f>
        <v>0.40540540540540543</v>
      </c>
      <c r="AA169" s="49" t="str">
        <f>IF(X169&gt;75%*Y169,"Победитель",IF(X169&gt;50%*Y169,"Призёр","Участник"))</f>
        <v>Участник</v>
      </c>
    </row>
    <row r="170" spans="1:27" x14ac:dyDescent="0.35">
      <c r="A170" s="18">
        <v>163</v>
      </c>
      <c r="B170" s="19" t="s">
        <v>385</v>
      </c>
      <c r="C170" s="19" t="s">
        <v>541</v>
      </c>
      <c r="D170" s="19" t="s">
        <v>466</v>
      </c>
      <c r="E170" s="19" t="s">
        <v>135</v>
      </c>
      <c r="F170" s="53" t="str">
        <f>LEFT(C170,1)</f>
        <v>Ж</v>
      </c>
      <c r="G170" s="53" t="str">
        <f>LEFT(D170,1)</f>
        <v>С</v>
      </c>
      <c r="H170" s="53" t="str">
        <f>LEFT(E170,1)</f>
        <v>Д</v>
      </c>
      <c r="I170" s="19">
        <v>764209</v>
      </c>
      <c r="J170" s="25">
        <v>4</v>
      </c>
      <c r="K170" s="19" t="s">
        <v>31</v>
      </c>
      <c r="L170" s="51" t="s">
        <v>18</v>
      </c>
      <c r="M170" s="5">
        <v>4</v>
      </c>
      <c r="N170" s="5">
        <v>3</v>
      </c>
      <c r="O170" s="5">
        <v>3</v>
      </c>
      <c r="P170" s="5">
        <v>5</v>
      </c>
      <c r="Q170" s="5">
        <v>0</v>
      </c>
      <c r="R170" s="5"/>
      <c r="S170" s="5"/>
      <c r="T170" s="5"/>
      <c r="U170" s="5"/>
      <c r="V170" s="5"/>
      <c r="W170" s="5"/>
      <c r="X170" s="15">
        <f>SUM(M170:W170)</f>
        <v>15</v>
      </c>
      <c r="Y170" s="52">
        <v>37</v>
      </c>
      <c r="Z170" s="50">
        <f>X170/Y170</f>
        <v>0.40540540540540543</v>
      </c>
      <c r="AA170" s="49" t="str">
        <f>IF(X170&gt;75%*Y170,"Победитель",IF(X170&gt;50%*Y170,"Призёр","Участник"))</f>
        <v>Участник</v>
      </c>
    </row>
    <row r="171" spans="1:27" x14ac:dyDescent="0.35">
      <c r="A171" s="18">
        <v>164</v>
      </c>
      <c r="B171" s="19" t="s">
        <v>385</v>
      </c>
      <c r="C171" s="19" t="s">
        <v>697</v>
      </c>
      <c r="D171" s="19" t="s">
        <v>677</v>
      </c>
      <c r="E171" s="19" t="s">
        <v>37</v>
      </c>
      <c r="F171" s="53" t="str">
        <f>LEFT(C171,1)</f>
        <v>К</v>
      </c>
      <c r="G171" s="53" t="str">
        <f>LEFT(D171,1)</f>
        <v>А</v>
      </c>
      <c r="H171" s="53" t="str">
        <f>LEFT(E171,1)</f>
        <v>С</v>
      </c>
      <c r="I171" s="19">
        <v>760244</v>
      </c>
      <c r="J171" s="25">
        <v>4</v>
      </c>
      <c r="K171" s="19" t="s">
        <v>41</v>
      </c>
      <c r="L171" s="51" t="s">
        <v>18</v>
      </c>
      <c r="M171" s="5">
        <v>3</v>
      </c>
      <c r="N171" s="5">
        <v>5</v>
      </c>
      <c r="O171" s="5">
        <v>0</v>
      </c>
      <c r="P171" s="5">
        <v>7</v>
      </c>
      <c r="Q171" s="5">
        <v>0</v>
      </c>
      <c r="R171" s="5"/>
      <c r="S171" s="5"/>
      <c r="T171" s="5"/>
      <c r="U171" s="5"/>
      <c r="V171" s="5"/>
      <c r="W171" s="5"/>
      <c r="X171" s="15">
        <f>SUM(M171:W171)</f>
        <v>15</v>
      </c>
      <c r="Y171" s="52">
        <v>37</v>
      </c>
      <c r="Z171" s="50">
        <f>X171/Y171</f>
        <v>0.40540540540540543</v>
      </c>
      <c r="AA171" s="49" t="str">
        <f>IF(X171&gt;75%*Y171,"Победитель",IF(X171&gt;50%*Y171,"Призёр","Участник"))</f>
        <v>Участник</v>
      </c>
    </row>
    <row r="172" spans="1:27" x14ac:dyDescent="0.35">
      <c r="A172" s="18">
        <v>165</v>
      </c>
      <c r="B172" s="19" t="s">
        <v>385</v>
      </c>
      <c r="C172" s="19" t="s">
        <v>548</v>
      </c>
      <c r="D172" s="19" t="s">
        <v>549</v>
      </c>
      <c r="E172" s="19" t="s">
        <v>550</v>
      </c>
      <c r="F172" s="53" t="str">
        <f>LEFT(C172,1)</f>
        <v>П</v>
      </c>
      <c r="G172" s="53" t="str">
        <f>LEFT(D172,1)</f>
        <v>А</v>
      </c>
      <c r="H172" s="53" t="str">
        <f>LEFT(E172,1)</f>
        <v>С</v>
      </c>
      <c r="I172" s="19">
        <v>764209</v>
      </c>
      <c r="J172" s="25">
        <v>4</v>
      </c>
      <c r="K172" s="19" t="s">
        <v>54</v>
      </c>
      <c r="L172" s="51" t="s">
        <v>18</v>
      </c>
      <c r="M172" s="5">
        <v>5</v>
      </c>
      <c r="N172" s="5">
        <v>7</v>
      </c>
      <c r="O172" s="5">
        <v>0</v>
      </c>
      <c r="P172" s="5">
        <v>0</v>
      </c>
      <c r="Q172" s="5">
        <v>2</v>
      </c>
      <c r="R172" s="5"/>
      <c r="S172" s="5"/>
      <c r="T172" s="5"/>
      <c r="U172" s="5"/>
      <c r="V172" s="5"/>
      <c r="W172" s="5"/>
      <c r="X172" s="15">
        <f>SUM(M172:W172)</f>
        <v>14</v>
      </c>
      <c r="Y172" s="52">
        <v>37</v>
      </c>
      <c r="Z172" s="50">
        <f>X172/Y172</f>
        <v>0.3783783783783784</v>
      </c>
      <c r="AA172" s="49" t="str">
        <f>IF(X172&gt;75%*Y172,"Победитель",IF(X172&gt;50%*Y172,"Призёр","Участник"))</f>
        <v>Участник</v>
      </c>
    </row>
    <row r="173" spans="1:27" x14ac:dyDescent="0.35">
      <c r="A173" s="18">
        <v>166</v>
      </c>
      <c r="B173" s="19" t="s">
        <v>27</v>
      </c>
      <c r="C173" s="19" t="s">
        <v>1344</v>
      </c>
      <c r="D173" s="19" t="s">
        <v>274</v>
      </c>
      <c r="E173" s="19" t="s">
        <v>169</v>
      </c>
      <c r="F173" s="53" t="str">
        <f>LEFT(C173,1)</f>
        <v>О</v>
      </c>
      <c r="G173" s="53" t="str">
        <f>LEFT(D173,1)</f>
        <v>С</v>
      </c>
      <c r="H173" s="53" t="str">
        <f>LEFT(E173,1)</f>
        <v>М</v>
      </c>
      <c r="I173" s="19">
        <v>766032</v>
      </c>
      <c r="J173" s="25">
        <v>4</v>
      </c>
      <c r="K173" s="19" t="s">
        <v>1345</v>
      </c>
      <c r="L173" s="51" t="s">
        <v>18</v>
      </c>
      <c r="M173" s="5">
        <v>5</v>
      </c>
      <c r="N173" s="5">
        <v>3</v>
      </c>
      <c r="O173" s="5">
        <v>4</v>
      </c>
      <c r="P173" s="5">
        <v>0</v>
      </c>
      <c r="Q173" s="5">
        <v>2</v>
      </c>
      <c r="R173" s="5"/>
      <c r="S173" s="5"/>
      <c r="T173" s="5"/>
      <c r="U173" s="5"/>
      <c r="V173" s="5"/>
      <c r="W173" s="5"/>
      <c r="X173" s="15">
        <f>SUM(M173:W173)</f>
        <v>14</v>
      </c>
      <c r="Y173" s="52">
        <v>37</v>
      </c>
      <c r="Z173" s="50">
        <f>X173/Y173</f>
        <v>0.3783783783783784</v>
      </c>
      <c r="AA173" s="49" t="str">
        <f>IF(X173&gt;75%*Y173,"Победитель",IF(X173&gt;50%*Y173,"Призёр","Участник"))</f>
        <v>Участник</v>
      </c>
    </row>
    <row r="174" spans="1:27" x14ac:dyDescent="0.35">
      <c r="A174" s="18">
        <v>167</v>
      </c>
      <c r="B174" s="19" t="s">
        <v>27</v>
      </c>
      <c r="C174" s="19" t="s">
        <v>1353</v>
      </c>
      <c r="D174" s="19" t="s">
        <v>274</v>
      </c>
      <c r="E174" s="19" t="s">
        <v>1354</v>
      </c>
      <c r="F174" s="53" t="str">
        <f>LEFT(C174,1)</f>
        <v>Н</v>
      </c>
      <c r="G174" s="53" t="str">
        <f>LEFT(D174,1)</f>
        <v>С</v>
      </c>
      <c r="H174" s="53" t="str">
        <f>LEFT(E174,1)</f>
        <v>А</v>
      </c>
      <c r="I174" s="19">
        <v>766032</v>
      </c>
      <c r="J174" s="25">
        <v>4</v>
      </c>
      <c r="K174" s="19" t="s">
        <v>1355</v>
      </c>
      <c r="L174" s="51" t="s">
        <v>18</v>
      </c>
      <c r="M174" s="5">
        <v>4</v>
      </c>
      <c r="N174" s="5">
        <v>0</v>
      </c>
      <c r="O174" s="5">
        <v>4</v>
      </c>
      <c r="P174" s="5">
        <v>6</v>
      </c>
      <c r="Q174" s="5">
        <v>0</v>
      </c>
      <c r="R174" s="5"/>
      <c r="S174" s="5"/>
      <c r="T174" s="5"/>
      <c r="U174" s="5"/>
      <c r="V174" s="5"/>
      <c r="W174" s="5"/>
      <c r="X174" s="15">
        <f>SUM(M174:W174)</f>
        <v>14</v>
      </c>
      <c r="Y174" s="52">
        <v>37</v>
      </c>
      <c r="Z174" s="50">
        <f>X174/Y174</f>
        <v>0.3783783783783784</v>
      </c>
      <c r="AA174" s="49" t="str">
        <f>IF(X174&gt;75%*Y174,"Победитель",IF(X174&gt;50%*Y174,"Призёр","Участник"))</f>
        <v>Участник</v>
      </c>
    </row>
    <row r="175" spans="1:27" x14ac:dyDescent="0.35">
      <c r="A175" s="18">
        <v>168</v>
      </c>
      <c r="B175" s="19" t="s">
        <v>22</v>
      </c>
      <c r="C175" s="19" t="s">
        <v>410</v>
      </c>
      <c r="D175" s="19" t="s">
        <v>82</v>
      </c>
      <c r="E175" s="19" t="s">
        <v>215</v>
      </c>
      <c r="F175" s="53" t="str">
        <f>LEFT(C175,1)</f>
        <v>Т</v>
      </c>
      <c r="G175" s="53" t="str">
        <f>LEFT(D175,1)</f>
        <v>И</v>
      </c>
      <c r="H175" s="53" t="str">
        <f>LEFT(E175,1)</f>
        <v>Р</v>
      </c>
      <c r="I175" s="19">
        <v>760239</v>
      </c>
      <c r="J175" s="25">
        <v>4</v>
      </c>
      <c r="K175" s="19" t="s">
        <v>437</v>
      </c>
      <c r="L175" s="51" t="s">
        <v>18</v>
      </c>
      <c r="M175" s="5">
        <v>3</v>
      </c>
      <c r="N175" s="5">
        <v>0</v>
      </c>
      <c r="O175" s="5">
        <v>3</v>
      </c>
      <c r="P175" s="5">
        <v>4</v>
      </c>
      <c r="Q175" s="5">
        <v>3</v>
      </c>
      <c r="R175" s="5"/>
      <c r="S175" s="5"/>
      <c r="T175" s="5"/>
      <c r="U175" s="5"/>
      <c r="V175" s="5"/>
      <c r="W175" s="5"/>
      <c r="X175" s="15">
        <f>SUM(M175:W175)</f>
        <v>13</v>
      </c>
      <c r="Y175" s="52">
        <v>37</v>
      </c>
      <c r="Z175" s="50">
        <f>X175/Y175</f>
        <v>0.35135135135135137</v>
      </c>
      <c r="AA175" s="49" t="str">
        <f>IF(X175&gt;75%*Y175,"Победитель",IF(X175&gt;50%*Y175,"Призёр","Участник"))</f>
        <v>Участник</v>
      </c>
    </row>
    <row r="176" spans="1:27" x14ac:dyDescent="0.35">
      <c r="A176" s="18">
        <v>169</v>
      </c>
      <c r="B176" s="19" t="s">
        <v>385</v>
      </c>
      <c r="C176" s="19" t="s">
        <v>555</v>
      </c>
      <c r="D176" s="19" t="s">
        <v>556</v>
      </c>
      <c r="E176" s="19" t="s">
        <v>557</v>
      </c>
      <c r="F176" s="53" t="str">
        <f>LEFT(C176,1)</f>
        <v>С</v>
      </c>
      <c r="G176" s="53" t="str">
        <f>LEFT(D176,1)</f>
        <v>А</v>
      </c>
      <c r="H176" s="53" t="str">
        <f>LEFT(E176,1)</f>
        <v>А</v>
      </c>
      <c r="I176" s="19">
        <v>764209</v>
      </c>
      <c r="J176" s="25">
        <v>4</v>
      </c>
      <c r="K176" s="19" t="s">
        <v>65</v>
      </c>
      <c r="L176" s="51" t="s">
        <v>18</v>
      </c>
      <c r="M176" s="5">
        <v>3</v>
      </c>
      <c r="N176" s="5">
        <v>7</v>
      </c>
      <c r="O176" s="5">
        <v>2</v>
      </c>
      <c r="P176" s="5">
        <v>0</v>
      </c>
      <c r="Q176" s="5">
        <v>1</v>
      </c>
      <c r="R176" s="5"/>
      <c r="S176" s="5"/>
      <c r="T176" s="5"/>
      <c r="U176" s="5"/>
      <c r="V176" s="5"/>
      <c r="W176" s="5"/>
      <c r="X176" s="15">
        <f>SUM(M176:W176)</f>
        <v>13</v>
      </c>
      <c r="Y176" s="52">
        <v>37</v>
      </c>
      <c r="Z176" s="50">
        <f>X176/Y176</f>
        <v>0.35135135135135137</v>
      </c>
      <c r="AA176" s="49" t="str">
        <f>IF(X176&gt;75%*Y176,"Победитель",IF(X176&gt;50%*Y176,"Призёр","Участник"))</f>
        <v>Участник</v>
      </c>
    </row>
    <row r="177" spans="1:27" x14ac:dyDescent="0.35">
      <c r="A177" s="18">
        <v>170</v>
      </c>
      <c r="B177" s="19" t="s">
        <v>385</v>
      </c>
      <c r="C177" s="19" t="s">
        <v>766</v>
      </c>
      <c r="D177" s="19" t="s">
        <v>487</v>
      </c>
      <c r="E177" s="19" t="s">
        <v>148</v>
      </c>
      <c r="F177" s="53" t="str">
        <f>LEFT(C177,1)</f>
        <v>А</v>
      </c>
      <c r="G177" s="53" t="str">
        <f>LEFT(D177,1)</f>
        <v>Н</v>
      </c>
      <c r="H177" s="53" t="str">
        <f>LEFT(E177,1)</f>
        <v>И</v>
      </c>
      <c r="I177" s="19">
        <v>760186</v>
      </c>
      <c r="J177" s="25">
        <v>4</v>
      </c>
      <c r="K177" s="19" t="s">
        <v>31</v>
      </c>
      <c r="L177" s="51" t="s">
        <v>18</v>
      </c>
      <c r="M177" s="5">
        <v>5</v>
      </c>
      <c r="N177" s="5">
        <v>8</v>
      </c>
      <c r="O177" s="5">
        <v>0</v>
      </c>
      <c r="P177" s="5">
        <v>0</v>
      </c>
      <c r="Q177" s="5">
        <v>0</v>
      </c>
      <c r="R177" s="5"/>
      <c r="S177" s="5"/>
      <c r="T177" s="5"/>
      <c r="U177" s="5"/>
      <c r="V177" s="5"/>
      <c r="W177" s="5"/>
      <c r="X177" s="15">
        <f>SUM(M177:W177)</f>
        <v>13</v>
      </c>
      <c r="Y177" s="52">
        <v>37</v>
      </c>
      <c r="Z177" s="50">
        <f>X177/Y177</f>
        <v>0.35135135135135137</v>
      </c>
      <c r="AA177" s="49" t="str">
        <f>IF(X177&gt;75%*Y177,"Победитель",IF(X177&gt;50%*Y177,"Призёр","Участник"))</f>
        <v>Участник</v>
      </c>
    </row>
    <row r="178" spans="1:27" x14ac:dyDescent="0.35">
      <c r="A178" s="18">
        <v>171</v>
      </c>
      <c r="B178" s="19" t="s">
        <v>385</v>
      </c>
      <c r="C178" s="19" t="s">
        <v>667</v>
      </c>
      <c r="D178" s="19" t="s">
        <v>36</v>
      </c>
      <c r="E178" s="19" t="s">
        <v>586</v>
      </c>
      <c r="F178" s="53" t="str">
        <f>LEFT(C178,1)</f>
        <v>К</v>
      </c>
      <c r="G178" s="53" t="str">
        <f>LEFT(D178,1)</f>
        <v>Е</v>
      </c>
      <c r="H178" s="53" t="str">
        <f>LEFT(E178,1)</f>
        <v>Р</v>
      </c>
      <c r="I178" s="19">
        <v>763127</v>
      </c>
      <c r="J178" s="25">
        <v>4</v>
      </c>
      <c r="K178" s="19" t="s">
        <v>31</v>
      </c>
      <c r="L178" s="51" t="s">
        <v>18</v>
      </c>
      <c r="M178" s="5">
        <v>4</v>
      </c>
      <c r="N178" s="5">
        <v>7</v>
      </c>
      <c r="O178" s="5">
        <v>0</v>
      </c>
      <c r="P178" s="5">
        <v>1</v>
      </c>
      <c r="Q178" s="5">
        <v>1</v>
      </c>
      <c r="R178" s="5"/>
      <c r="S178" s="5"/>
      <c r="T178" s="5"/>
      <c r="U178" s="5"/>
      <c r="V178" s="5"/>
      <c r="W178" s="5"/>
      <c r="X178" s="15">
        <f>SUM(M178:W178)</f>
        <v>13</v>
      </c>
      <c r="Y178" s="52">
        <v>37</v>
      </c>
      <c r="Z178" s="50">
        <f>X178/Y178</f>
        <v>0.35135135135135137</v>
      </c>
      <c r="AA178" s="49" t="str">
        <f>IF(X178&gt;75%*Y178,"Победитель",IF(X178&gt;50%*Y178,"Призёр","Участник"))</f>
        <v>Участник</v>
      </c>
    </row>
    <row r="179" spans="1:27" x14ac:dyDescent="0.35">
      <c r="A179" s="18">
        <v>172</v>
      </c>
      <c r="B179" s="19" t="s">
        <v>22</v>
      </c>
      <c r="C179" s="19" t="s">
        <v>1236</v>
      </c>
      <c r="D179" s="19" t="s">
        <v>411</v>
      </c>
      <c r="E179" s="19" t="s">
        <v>1117</v>
      </c>
      <c r="F179" s="53" t="str">
        <f>LEFT(C179,1)</f>
        <v>М</v>
      </c>
      <c r="G179" s="53" t="str">
        <f>LEFT(D179,1)</f>
        <v>Н</v>
      </c>
      <c r="H179" s="53" t="str">
        <f>LEFT(E179,1)</f>
        <v>И</v>
      </c>
      <c r="I179" s="19">
        <v>763283</v>
      </c>
      <c r="J179" s="25">
        <v>4</v>
      </c>
      <c r="K179" s="19" t="s">
        <v>38</v>
      </c>
      <c r="L179" s="51" t="s">
        <v>18</v>
      </c>
      <c r="M179" s="5">
        <v>3</v>
      </c>
      <c r="N179" s="5">
        <v>3</v>
      </c>
      <c r="O179" s="5">
        <v>3</v>
      </c>
      <c r="P179" s="5">
        <v>3</v>
      </c>
      <c r="Q179" s="5">
        <v>1</v>
      </c>
      <c r="R179" s="5"/>
      <c r="S179" s="5"/>
      <c r="T179" s="5"/>
      <c r="U179" s="5"/>
      <c r="V179" s="5"/>
      <c r="W179" s="5"/>
      <c r="X179" s="15">
        <f>SUM(M179:W179)</f>
        <v>13</v>
      </c>
      <c r="Y179" s="52">
        <v>37</v>
      </c>
      <c r="Z179" s="50">
        <f>X179/Y179</f>
        <v>0.35135135135135137</v>
      </c>
      <c r="AA179" s="49" t="str">
        <f>IF(X179&gt;75%*Y179,"Победитель",IF(X179&gt;50%*Y179,"Призёр","Участник"))</f>
        <v>Участник</v>
      </c>
    </row>
    <row r="180" spans="1:27" x14ac:dyDescent="0.35">
      <c r="A180" s="18">
        <v>173</v>
      </c>
      <c r="B180" s="19" t="s">
        <v>42</v>
      </c>
      <c r="C180" s="19" t="s">
        <v>1296</v>
      </c>
      <c r="D180" s="19" t="s">
        <v>1297</v>
      </c>
      <c r="E180" s="19" t="s">
        <v>291</v>
      </c>
      <c r="F180" s="53" t="str">
        <f>LEFT(C180,1)</f>
        <v>М</v>
      </c>
      <c r="G180" s="53" t="str">
        <f>LEFT(D180,1)</f>
        <v>А</v>
      </c>
      <c r="H180" s="53" t="str">
        <f>LEFT(E180,1)</f>
        <v>В</v>
      </c>
      <c r="I180" s="19">
        <v>766032</v>
      </c>
      <c r="J180" s="25">
        <v>4</v>
      </c>
      <c r="K180" s="19" t="s">
        <v>415</v>
      </c>
      <c r="L180" s="51" t="s">
        <v>18</v>
      </c>
      <c r="M180" s="5">
        <v>5</v>
      </c>
      <c r="N180" s="5">
        <v>8</v>
      </c>
      <c r="O180" s="5">
        <v>0</v>
      </c>
      <c r="P180" s="5">
        <v>0</v>
      </c>
      <c r="Q180" s="5">
        <v>0</v>
      </c>
      <c r="R180" s="5"/>
      <c r="S180" s="5"/>
      <c r="T180" s="5"/>
      <c r="U180" s="5"/>
      <c r="V180" s="5"/>
      <c r="W180" s="5"/>
      <c r="X180" s="15">
        <f>SUM(M180:W180)</f>
        <v>13</v>
      </c>
      <c r="Y180" s="52">
        <v>37</v>
      </c>
      <c r="Z180" s="50">
        <f>X180/Y180</f>
        <v>0.35135135135135137</v>
      </c>
      <c r="AA180" s="49" t="str">
        <f>IF(X180&gt;75%*Y180,"Победитель",IF(X180&gt;50%*Y180,"Призёр","Участник"))</f>
        <v>Участник</v>
      </c>
    </row>
    <row r="181" spans="1:27" x14ac:dyDescent="0.35">
      <c r="A181" s="18">
        <v>174</v>
      </c>
      <c r="B181" s="19" t="s">
        <v>385</v>
      </c>
      <c r="C181" s="19" t="s">
        <v>391</v>
      </c>
      <c r="D181" s="19" t="s">
        <v>206</v>
      </c>
      <c r="E181" s="19" t="s">
        <v>259</v>
      </c>
      <c r="F181" s="53" t="str">
        <f>LEFT(C181,1)</f>
        <v>С</v>
      </c>
      <c r="G181" s="53" t="str">
        <f>LEFT(D181,1)</f>
        <v>К</v>
      </c>
      <c r="H181" s="53" t="str">
        <f>LEFT(E181,1)</f>
        <v>А</v>
      </c>
      <c r="I181" s="19">
        <v>760239</v>
      </c>
      <c r="J181" s="25">
        <v>4</v>
      </c>
      <c r="K181" s="19" t="s">
        <v>38</v>
      </c>
      <c r="L181" s="51" t="s">
        <v>18</v>
      </c>
      <c r="M181" s="5">
        <v>1</v>
      </c>
      <c r="N181" s="5">
        <v>6</v>
      </c>
      <c r="O181" s="5">
        <v>0</v>
      </c>
      <c r="P181" s="5">
        <v>5</v>
      </c>
      <c r="Q181" s="5">
        <v>0</v>
      </c>
      <c r="R181" s="5"/>
      <c r="S181" s="5"/>
      <c r="T181" s="5"/>
      <c r="U181" s="5"/>
      <c r="V181" s="5"/>
      <c r="W181" s="5"/>
      <c r="X181" s="15">
        <f>SUM(M181:W181)</f>
        <v>12</v>
      </c>
      <c r="Y181" s="52">
        <v>37</v>
      </c>
      <c r="Z181" s="50">
        <f>X181/Y181</f>
        <v>0.32432432432432434</v>
      </c>
      <c r="AA181" s="49" t="str">
        <f>IF(X181&gt;75%*Y181,"Победитель",IF(X181&gt;50%*Y181,"Призёр","Участник"))</f>
        <v>Участник</v>
      </c>
    </row>
    <row r="182" spans="1:27" x14ac:dyDescent="0.35">
      <c r="A182" s="18">
        <v>175</v>
      </c>
      <c r="B182" s="19" t="s">
        <v>42</v>
      </c>
      <c r="C182" s="19" t="s">
        <v>1329</v>
      </c>
      <c r="D182" s="19" t="s">
        <v>382</v>
      </c>
      <c r="E182" s="19" t="s">
        <v>1330</v>
      </c>
      <c r="F182" s="53" t="str">
        <f>LEFT(C182,1)</f>
        <v>Е</v>
      </c>
      <c r="G182" s="53" t="str">
        <f>LEFT(D182,1)</f>
        <v>А</v>
      </c>
      <c r="H182" s="53" t="str">
        <f>LEFT(E182,1)</f>
        <v>В</v>
      </c>
      <c r="I182" s="19">
        <v>766032</v>
      </c>
      <c r="J182" s="25">
        <v>4</v>
      </c>
      <c r="K182" s="19" t="s">
        <v>1331</v>
      </c>
      <c r="L182" s="51" t="s">
        <v>18</v>
      </c>
      <c r="M182" s="5">
        <v>6</v>
      </c>
      <c r="N182" s="5">
        <v>2</v>
      </c>
      <c r="O182" s="5">
        <v>3</v>
      </c>
      <c r="P182" s="5">
        <v>0</v>
      </c>
      <c r="Q182" s="5">
        <v>1</v>
      </c>
      <c r="R182" s="5"/>
      <c r="S182" s="5"/>
      <c r="T182" s="5"/>
      <c r="U182" s="5"/>
      <c r="V182" s="5"/>
      <c r="W182" s="5"/>
      <c r="X182" s="15">
        <f>SUM(M182:W182)</f>
        <v>12</v>
      </c>
      <c r="Y182" s="52">
        <v>37</v>
      </c>
      <c r="Z182" s="50">
        <f>X182/Y182</f>
        <v>0.32432432432432434</v>
      </c>
      <c r="AA182" s="49" t="str">
        <f>IF(X182&gt;75%*Y182,"Победитель",IF(X182&gt;50%*Y182,"Призёр","Участник"))</f>
        <v>Участник</v>
      </c>
    </row>
    <row r="183" spans="1:27" x14ac:dyDescent="0.35">
      <c r="A183" s="18">
        <v>176</v>
      </c>
      <c r="B183" s="19" t="s">
        <v>385</v>
      </c>
      <c r="C183" s="19" t="s">
        <v>404</v>
      </c>
      <c r="D183" s="19" t="s">
        <v>405</v>
      </c>
      <c r="E183" s="19" t="s">
        <v>406</v>
      </c>
      <c r="F183" s="53" t="str">
        <f>LEFT(C183,1)</f>
        <v>С</v>
      </c>
      <c r="G183" s="53" t="str">
        <f>LEFT(D183,1)</f>
        <v>Б</v>
      </c>
      <c r="H183" s="53" t="str">
        <f>LEFT(E183,1)</f>
        <v>С</v>
      </c>
      <c r="I183" s="19">
        <v>760239</v>
      </c>
      <c r="J183" s="25">
        <v>4</v>
      </c>
      <c r="K183" s="19" t="s">
        <v>65</v>
      </c>
      <c r="L183" s="51" t="s">
        <v>18</v>
      </c>
      <c r="M183" s="5">
        <v>0</v>
      </c>
      <c r="N183" s="5">
        <v>1</v>
      </c>
      <c r="O183" s="5">
        <v>0</v>
      </c>
      <c r="P183" s="5">
        <v>8</v>
      </c>
      <c r="Q183" s="5">
        <v>2</v>
      </c>
      <c r="R183" s="5"/>
      <c r="S183" s="5"/>
      <c r="T183" s="5"/>
      <c r="U183" s="5"/>
      <c r="V183" s="5"/>
      <c r="W183" s="5"/>
      <c r="X183" s="15">
        <f>SUM(M183:W183)</f>
        <v>11</v>
      </c>
      <c r="Y183" s="52">
        <v>37</v>
      </c>
      <c r="Z183" s="50">
        <f>X183/Y183</f>
        <v>0.29729729729729731</v>
      </c>
      <c r="AA183" s="49" t="str">
        <f>IF(X183&gt;75%*Y183,"Победитель",IF(X183&gt;50%*Y183,"Призёр","Участник"))</f>
        <v>Участник</v>
      </c>
    </row>
    <row r="184" spans="1:27" x14ac:dyDescent="0.35">
      <c r="A184" s="18">
        <v>177</v>
      </c>
      <c r="B184" s="19" t="s">
        <v>385</v>
      </c>
      <c r="C184" s="19" t="s">
        <v>694</v>
      </c>
      <c r="D184" s="19" t="s">
        <v>29</v>
      </c>
      <c r="E184" s="19" t="s">
        <v>322</v>
      </c>
      <c r="F184" s="53" t="str">
        <f>LEFT(C184,1)</f>
        <v>С</v>
      </c>
      <c r="G184" s="53" t="str">
        <f>LEFT(D184,1)</f>
        <v>А</v>
      </c>
      <c r="H184" s="53" t="str">
        <f>LEFT(E184,1)</f>
        <v>Н</v>
      </c>
      <c r="I184" s="19">
        <v>760244</v>
      </c>
      <c r="J184" s="25">
        <v>4</v>
      </c>
      <c r="K184" s="19" t="s">
        <v>54</v>
      </c>
      <c r="L184" s="51" t="s">
        <v>18</v>
      </c>
      <c r="M184" s="5">
        <v>4</v>
      </c>
      <c r="N184" s="5">
        <v>4</v>
      </c>
      <c r="O184" s="5">
        <v>0</v>
      </c>
      <c r="P184" s="5">
        <v>1</v>
      </c>
      <c r="Q184" s="5">
        <v>2</v>
      </c>
      <c r="R184" s="5"/>
      <c r="S184" s="5"/>
      <c r="T184" s="5"/>
      <c r="U184" s="5"/>
      <c r="V184" s="5"/>
      <c r="W184" s="5"/>
      <c r="X184" s="15">
        <f>SUM(M184:W184)</f>
        <v>11</v>
      </c>
      <c r="Y184" s="52">
        <v>37</v>
      </c>
      <c r="Z184" s="50">
        <f>X184/Y184</f>
        <v>0.29729729729729731</v>
      </c>
      <c r="AA184" s="49" t="str">
        <f>IF(X184&gt;75%*Y184,"Победитель",IF(X184&gt;50%*Y184,"Призёр","Участник"))</f>
        <v>Участник</v>
      </c>
    </row>
    <row r="185" spans="1:27" x14ac:dyDescent="0.35">
      <c r="A185" s="18">
        <v>178</v>
      </c>
      <c r="B185" s="19" t="s">
        <v>385</v>
      </c>
      <c r="C185" s="19" t="s">
        <v>788</v>
      </c>
      <c r="D185" s="19" t="s">
        <v>789</v>
      </c>
      <c r="E185" s="19" t="s">
        <v>790</v>
      </c>
      <c r="F185" s="53" t="str">
        <f>LEFT(C185,1)</f>
        <v>И</v>
      </c>
      <c r="G185" s="53" t="str">
        <f>LEFT(D185,1)</f>
        <v>М</v>
      </c>
      <c r="H185" s="53" t="str">
        <f>LEFT(E185,1)</f>
        <v>Б</v>
      </c>
      <c r="I185" s="19">
        <v>760186</v>
      </c>
      <c r="J185" s="25">
        <v>4</v>
      </c>
      <c r="K185" s="19" t="s">
        <v>427</v>
      </c>
      <c r="L185" s="51" t="s">
        <v>18</v>
      </c>
      <c r="M185" s="5">
        <v>1</v>
      </c>
      <c r="N185" s="5">
        <v>7</v>
      </c>
      <c r="O185" s="5">
        <v>0</v>
      </c>
      <c r="P185" s="5">
        <v>3</v>
      </c>
      <c r="Q185" s="5">
        <v>0</v>
      </c>
      <c r="R185" s="5"/>
      <c r="S185" s="5"/>
      <c r="T185" s="5"/>
      <c r="U185" s="5"/>
      <c r="V185" s="5"/>
      <c r="W185" s="5"/>
      <c r="X185" s="15">
        <f>SUM(M185:W185)</f>
        <v>11</v>
      </c>
      <c r="Y185" s="52">
        <v>37</v>
      </c>
      <c r="Z185" s="50">
        <f>X185/Y185</f>
        <v>0.29729729729729731</v>
      </c>
      <c r="AA185" s="49" t="str">
        <f>IF(X185&gt;75%*Y185,"Победитель",IF(X185&gt;50%*Y185,"Призёр","Участник"))</f>
        <v>Участник</v>
      </c>
    </row>
    <row r="186" spans="1:27" x14ac:dyDescent="0.35">
      <c r="A186" s="18">
        <v>179</v>
      </c>
      <c r="B186" s="19" t="s">
        <v>385</v>
      </c>
      <c r="C186" s="19" t="s">
        <v>1112</v>
      </c>
      <c r="D186" s="19" t="s">
        <v>187</v>
      </c>
      <c r="E186" s="19" t="s">
        <v>148</v>
      </c>
      <c r="F186" s="53" t="str">
        <f>LEFT(C186,1)</f>
        <v>Л</v>
      </c>
      <c r="G186" s="53" t="str">
        <f>LEFT(D186,1)</f>
        <v>В</v>
      </c>
      <c r="H186" s="53" t="str">
        <f>LEFT(E186,1)</f>
        <v>И</v>
      </c>
      <c r="I186" s="19">
        <v>763127</v>
      </c>
      <c r="J186" s="25">
        <v>4</v>
      </c>
      <c r="K186" s="19" t="s">
        <v>34</v>
      </c>
      <c r="L186" s="51" t="s">
        <v>18</v>
      </c>
      <c r="M186" s="5">
        <v>4</v>
      </c>
      <c r="N186" s="5">
        <v>0</v>
      </c>
      <c r="O186" s="5">
        <v>0</v>
      </c>
      <c r="P186" s="5">
        <v>6</v>
      </c>
      <c r="Q186" s="5">
        <v>1</v>
      </c>
      <c r="R186" s="5"/>
      <c r="S186" s="5"/>
      <c r="T186" s="5"/>
      <c r="U186" s="5"/>
      <c r="V186" s="5"/>
      <c r="W186" s="5"/>
      <c r="X186" s="15">
        <f>SUM(M186:W186)</f>
        <v>11</v>
      </c>
      <c r="Y186" s="52">
        <v>37</v>
      </c>
      <c r="Z186" s="50">
        <f>X186/Y186</f>
        <v>0.29729729729729731</v>
      </c>
      <c r="AA186" s="49" t="str">
        <f>IF(X186&gt;75%*Y186,"Победитель",IF(X186&gt;50%*Y186,"Призёр","Участник"))</f>
        <v>Участник</v>
      </c>
    </row>
    <row r="187" spans="1:27" x14ac:dyDescent="0.35">
      <c r="A187" s="18">
        <v>180</v>
      </c>
      <c r="B187" s="19" t="s">
        <v>27</v>
      </c>
      <c r="C187" s="19" t="s">
        <v>1268</v>
      </c>
      <c r="D187" s="19" t="s">
        <v>91</v>
      </c>
      <c r="E187" s="19" t="s">
        <v>96</v>
      </c>
      <c r="F187" s="53" t="str">
        <f>LEFT(C187,1)</f>
        <v>К</v>
      </c>
      <c r="G187" s="53" t="str">
        <f>LEFT(D187,1)</f>
        <v>К</v>
      </c>
      <c r="H187" s="53" t="str">
        <f>LEFT(E187,1)</f>
        <v>Е</v>
      </c>
      <c r="I187" s="19">
        <v>766032</v>
      </c>
      <c r="J187" s="25">
        <v>4</v>
      </c>
      <c r="K187" s="19" t="s">
        <v>69</v>
      </c>
      <c r="L187" s="51" t="s">
        <v>18</v>
      </c>
      <c r="M187" s="5">
        <v>3</v>
      </c>
      <c r="N187" s="5">
        <v>8</v>
      </c>
      <c r="O187" s="5">
        <v>0</v>
      </c>
      <c r="P187" s="5">
        <v>0</v>
      </c>
      <c r="Q187" s="5">
        <v>0</v>
      </c>
      <c r="R187" s="5"/>
      <c r="S187" s="5"/>
      <c r="T187" s="5"/>
      <c r="U187" s="5"/>
      <c r="V187" s="5"/>
      <c r="W187" s="5"/>
      <c r="X187" s="15">
        <f>SUM(M187:W187)</f>
        <v>11</v>
      </c>
      <c r="Y187" s="52">
        <v>37</v>
      </c>
      <c r="Z187" s="50">
        <f>X187/Y187</f>
        <v>0.29729729729729731</v>
      </c>
      <c r="AA187" s="49" t="str">
        <f>IF(X187&gt;75%*Y187,"Победитель",IF(X187&gt;50%*Y187,"Призёр","Участник"))</f>
        <v>Участник</v>
      </c>
    </row>
    <row r="188" spans="1:27" x14ac:dyDescent="0.35">
      <c r="A188" s="18">
        <v>181</v>
      </c>
      <c r="B188" s="19" t="s">
        <v>385</v>
      </c>
      <c r="C188" s="19" t="s">
        <v>386</v>
      </c>
      <c r="D188" s="19" t="s">
        <v>387</v>
      </c>
      <c r="E188" s="19" t="s">
        <v>388</v>
      </c>
      <c r="F188" s="53" t="str">
        <f>LEFT(C188,1)</f>
        <v>О</v>
      </c>
      <c r="G188" s="53" t="str">
        <f>LEFT(D188,1)</f>
        <v>М</v>
      </c>
      <c r="H188" s="53" t="str">
        <f>LEFT(E188,1)</f>
        <v>Т</v>
      </c>
      <c r="I188" s="19">
        <v>760239</v>
      </c>
      <c r="J188" s="25">
        <v>4</v>
      </c>
      <c r="K188" s="19" t="s">
        <v>31</v>
      </c>
      <c r="L188" s="51" t="s">
        <v>18</v>
      </c>
      <c r="M188" s="5">
        <v>4</v>
      </c>
      <c r="N188" s="5">
        <v>5</v>
      </c>
      <c r="O188" s="5">
        <v>0</v>
      </c>
      <c r="P188" s="5">
        <v>0</v>
      </c>
      <c r="Q188" s="5">
        <v>1</v>
      </c>
      <c r="R188" s="5"/>
      <c r="S188" s="5"/>
      <c r="T188" s="5"/>
      <c r="U188" s="5"/>
      <c r="V188" s="5"/>
      <c r="W188" s="5"/>
      <c r="X188" s="15">
        <f>SUM(M188:W188)</f>
        <v>10</v>
      </c>
      <c r="Y188" s="52">
        <v>37</v>
      </c>
      <c r="Z188" s="50">
        <f>X188/Y188</f>
        <v>0.27027027027027029</v>
      </c>
      <c r="AA188" s="49" t="str">
        <f>IF(X188&gt;75%*Y188,"Победитель",IF(X188&gt;50%*Y188,"Призёр","Участник"))</f>
        <v>Участник</v>
      </c>
    </row>
    <row r="189" spans="1:27" x14ac:dyDescent="0.35">
      <c r="A189" s="18">
        <v>182</v>
      </c>
      <c r="B189" s="19" t="s">
        <v>385</v>
      </c>
      <c r="C189" s="19" t="s">
        <v>392</v>
      </c>
      <c r="D189" s="19" t="s">
        <v>274</v>
      </c>
      <c r="E189" s="19" t="s">
        <v>259</v>
      </c>
      <c r="F189" s="53" t="str">
        <f>LEFT(C189,1)</f>
        <v>В</v>
      </c>
      <c r="G189" s="53" t="str">
        <f>LEFT(D189,1)</f>
        <v>С</v>
      </c>
      <c r="H189" s="53" t="str">
        <f>LEFT(E189,1)</f>
        <v>А</v>
      </c>
      <c r="I189" s="19">
        <v>760239</v>
      </c>
      <c r="J189" s="25">
        <v>4</v>
      </c>
      <c r="K189" s="19" t="s">
        <v>41</v>
      </c>
      <c r="L189" s="51" t="s">
        <v>18</v>
      </c>
      <c r="M189" s="5">
        <v>3</v>
      </c>
      <c r="N189" s="5">
        <v>5</v>
      </c>
      <c r="O189" s="5">
        <v>0</v>
      </c>
      <c r="P189" s="5">
        <v>2</v>
      </c>
      <c r="Q189" s="5">
        <v>0</v>
      </c>
      <c r="R189" s="5"/>
      <c r="S189" s="5"/>
      <c r="T189" s="5"/>
      <c r="U189" s="5"/>
      <c r="V189" s="5"/>
      <c r="W189" s="5"/>
      <c r="X189" s="15">
        <f>SUM(M189:W189)</f>
        <v>10</v>
      </c>
      <c r="Y189" s="52">
        <v>37</v>
      </c>
      <c r="Z189" s="50">
        <f>X189/Y189</f>
        <v>0.27027027027027029</v>
      </c>
      <c r="AA189" s="49" t="str">
        <f>IF(X189&gt;75%*Y189,"Победитель",IF(X189&gt;50%*Y189,"Призёр","Участник"))</f>
        <v>Участник</v>
      </c>
    </row>
    <row r="190" spans="1:27" x14ac:dyDescent="0.35">
      <c r="A190" s="18">
        <v>183</v>
      </c>
      <c r="B190" s="19" t="s">
        <v>22</v>
      </c>
      <c r="C190" s="19" t="s">
        <v>781</v>
      </c>
      <c r="D190" s="19" t="s">
        <v>782</v>
      </c>
      <c r="E190" s="19" t="s">
        <v>291</v>
      </c>
      <c r="F190" s="53" t="str">
        <f>LEFT(C190,1)</f>
        <v>А</v>
      </c>
      <c r="G190" s="53" t="str">
        <f>LEFT(D190,1)</f>
        <v>И</v>
      </c>
      <c r="H190" s="53" t="str">
        <f>LEFT(E190,1)</f>
        <v>В</v>
      </c>
      <c r="I190" s="19">
        <v>760186</v>
      </c>
      <c r="J190" s="25">
        <v>4</v>
      </c>
      <c r="K190" s="19" t="s">
        <v>415</v>
      </c>
      <c r="L190" s="51" t="s">
        <v>18</v>
      </c>
      <c r="M190" s="5">
        <v>3</v>
      </c>
      <c r="N190" s="5">
        <v>5</v>
      </c>
      <c r="O190" s="5">
        <v>0</v>
      </c>
      <c r="P190" s="5">
        <v>2</v>
      </c>
      <c r="Q190" s="5">
        <v>0</v>
      </c>
      <c r="R190" s="5"/>
      <c r="S190" s="5"/>
      <c r="T190" s="5"/>
      <c r="U190" s="5"/>
      <c r="V190" s="5"/>
      <c r="W190" s="5"/>
      <c r="X190" s="15">
        <f>SUM(M190:W190)</f>
        <v>10</v>
      </c>
      <c r="Y190" s="52">
        <v>37</v>
      </c>
      <c r="Z190" s="50">
        <f>X190/Y190</f>
        <v>0.27027027027027029</v>
      </c>
      <c r="AA190" s="49" t="str">
        <f>IF(X190&gt;75%*Y190,"Победитель",IF(X190&gt;50%*Y190,"Призёр","Участник"))</f>
        <v>Участник</v>
      </c>
    </row>
    <row r="191" spans="1:27" x14ac:dyDescent="0.35">
      <c r="A191" s="18">
        <v>184</v>
      </c>
      <c r="B191" s="19" t="s">
        <v>42</v>
      </c>
      <c r="C191" s="19" t="s">
        <v>1332</v>
      </c>
      <c r="D191" s="19" t="s">
        <v>325</v>
      </c>
      <c r="E191" s="19" t="s">
        <v>271</v>
      </c>
      <c r="F191" s="53" t="str">
        <f>LEFT(C191,1)</f>
        <v>Е</v>
      </c>
      <c r="G191" s="53" t="str">
        <f>LEFT(D191,1)</f>
        <v>Н</v>
      </c>
      <c r="H191" s="53" t="str">
        <f>LEFT(E191,1)</f>
        <v>А</v>
      </c>
      <c r="I191" s="19">
        <v>766032</v>
      </c>
      <c r="J191" s="25">
        <v>4</v>
      </c>
      <c r="K191" s="19" t="s">
        <v>1333</v>
      </c>
      <c r="L191" s="51" t="s">
        <v>18</v>
      </c>
      <c r="M191" s="5">
        <v>4</v>
      </c>
      <c r="N191" s="5">
        <v>0</v>
      </c>
      <c r="O191" s="5">
        <v>2</v>
      </c>
      <c r="P191" s="5">
        <v>3</v>
      </c>
      <c r="Q191" s="5">
        <v>1</v>
      </c>
      <c r="R191" s="5"/>
      <c r="S191" s="5"/>
      <c r="T191" s="5"/>
      <c r="U191" s="5"/>
      <c r="V191" s="5"/>
      <c r="W191" s="5"/>
      <c r="X191" s="15">
        <f>SUM(M191:W191)</f>
        <v>10</v>
      </c>
      <c r="Y191" s="52">
        <v>37</v>
      </c>
      <c r="Z191" s="50">
        <f>X191/Y191</f>
        <v>0.27027027027027029</v>
      </c>
      <c r="AA191" s="49" t="str">
        <f>IF(X191&gt;75%*Y191,"Победитель",IF(X191&gt;50%*Y191,"Призёр","Участник"))</f>
        <v>Участник</v>
      </c>
    </row>
    <row r="192" spans="1:27" x14ac:dyDescent="0.35">
      <c r="A192" s="18">
        <v>185</v>
      </c>
      <c r="B192" s="19" t="s">
        <v>22</v>
      </c>
      <c r="C192" s="19" t="s">
        <v>438</v>
      </c>
      <c r="D192" s="19" t="s">
        <v>439</v>
      </c>
      <c r="E192" s="19"/>
      <c r="F192" s="53" t="str">
        <f>LEFT(C192,1)</f>
        <v>П</v>
      </c>
      <c r="G192" s="53" t="str">
        <f>LEFT(D192,1)</f>
        <v>В</v>
      </c>
      <c r="H192" s="53" t="str">
        <f>LEFT(E192,1)</f>
        <v/>
      </c>
      <c r="I192" s="19">
        <v>760239</v>
      </c>
      <c r="J192" s="25">
        <v>4</v>
      </c>
      <c r="K192" s="19" t="s">
        <v>440</v>
      </c>
      <c r="L192" s="51" t="s">
        <v>18</v>
      </c>
      <c r="M192" s="5">
        <v>2</v>
      </c>
      <c r="N192" s="5">
        <v>0</v>
      </c>
      <c r="O192" s="5">
        <v>0</v>
      </c>
      <c r="P192" s="5">
        <v>7</v>
      </c>
      <c r="Q192" s="5">
        <v>0</v>
      </c>
      <c r="R192" s="5"/>
      <c r="S192" s="5"/>
      <c r="T192" s="5"/>
      <c r="U192" s="5"/>
      <c r="V192" s="5"/>
      <c r="W192" s="5"/>
      <c r="X192" s="15">
        <f>SUM(M192:W192)</f>
        <v>9</v>
      </c>
      <c r="Y192" s="52">
        <v>37</v>
      </c>
      <c r="Z192" s="50">
        <f>X192/Y192</f>
        <v>0.24324324324324326</v>
      </c>
      <c r="AA192" s="49" t="str">
        <f>IF(X192&gt;75%*Y192,"Победитель",IF(X192&gt;50%*Y192,"Призёр","Участник"))</f>
        <v>Участник</v>
      </c>
    </row>
    <row r="193" spans="1:27" x14ac:dyDescent="0.35">
      <c r="A193" s="18">
        <v>186</v>
      </c>
      <c r="B193" s="19" t="s">
        <v>22</v>
      </c>
      <c r="C193" s="19" t="s">
        <v>792</v>
      </c>
      <c r="D193" s="19" t="s">
        <v>442</v>
      </c>
      <c r="E193" s="19" t="s">
        <v>68</v>
      </c>
      <c r="F193" s="53" t="str">
        <f>LEFT(C193,1)</f>
        <v>К</v>
      </c>
      <c r="G193" s="53" t="str">
        <f>LEFT(D193,1)</f>
        <v>С</v>
      </c>
      <c r="H193" s="53" t="str">
        <f>LEFT(E193,1)</f>
        <v>С</v>
      </c>
      <c r="I193" s="19">
        <v>760186</v>
      </c>
      <c r="J193" s="25">
        <v>4</v>
      </c>
      <c r="K193" s="19" t="s">
        <v>433</v>
      </c>
      <c r="L193" s="51" t="s">
        <v>18</v>
      </c>
      <c r="M193" s="5">
        <v>2</v>
      </c>
      <c r="N193" s="5">
        <v>7</v>
      </c>
      <c r="O193" s="5">
        <v>0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15">
        <f>SUM(M193:W193)</f>
        <v>9</v>
      </c>
      <c r="Y193" s="52">
        <v>37</v>
      </c>
      <c r="Z193" s="50">
        <f>X193/Y193</f>
        <v>0.24324324324324326</v>
      </c>
      <c r="AA193" s="49" t="str">
        <f>IF(X193&gt;75%*Y193,"Победитель",IF(X193&gt;50%*Y193,"Призёр","Участник"))</f>
        <v>Участник</v>
      </c>
    </row>
    <row r="194" spans="1:27" x14ac:dyDescent="0.35">
      <c r="A194" s="18">
        <v>187</v>
      </c>
      <c r="B194" s="19" t="s">
        <v>385</v>
      </c>
      <c r="C194" s="19" t="s">
        <v>1249</v>
      </c>
      <c r="D194" s="19" t="s">
        <v>36</v>
      </c>
      <c r="E194" s="19" t="s">
        <v>322</v>
      </c>
      <c r="F194" s="53" t="str">
        <f>LEFT(C194,1)</f>
        <v>Л</v>
      </c>
      <c r="G194" s="53" t="str">
        <f>LEFT(D194,1)</f>
        <v>Е</v>
      </c>
      <c r="H194" s="53" t="str">
        <f>LEFT(E194,1)</f>
        <v>Н</v>
      </c>
      <c r="I194" s="19">
        <v>763283</v>
      </c>
      <c r="J194" s="25">
        <v>4</v>
      </c>
      <c r="K194" s="19" t="s">
        <v>415</v>
      </c>
      <c r="L194" s="51" t="s">
        <v>18</v>
      </c>
      <c r="M194" s="5">
        <v>4</v>
      </c>
      <c r="N194" s="5">
        <v>0</v>
      </c>
      <c r="O194" s="5">
        <v>4</v>
      </c>
      <c r="P194" s="5">
        <v>0</v>
      </c>
      <c r="Q194" s="5">
        <v>1</v>
      </c>
      <c r="R194" s="5"/>
      <c r="S194" s="5"/>
      <c r="T194" s="5"/>
      <c r="U194" s="5"/>
      <c r="V194" s="5"/>
      <c r="W194" s="5"/>
      <c r="X194" s="15">
        <f>SUM(M194:W194)</f>
        <v>9</v>
      </c>
      <c r="Y194" s="52">
        <v>37</v>
      </c>
      <c r="Z194" s="50">
        <f>X194/Y194</f>
        <v>0.24324324324324326</v>
      </c>
      <c r="AA194" s="49" t="str">
        <f>IF(X194&gt;75%*Y194,"Победитель",IF(X194&gt;50%*Y194,"Призёр","Участник"))</f>
        <v>Участник</v>
      </c>
    </row>
    <row r="195" spans="1:27" x14ac:dyDescent="0.35">
      <c r="A195" s="18">
        <v>188</v>
      </c>
      <c r="B195" s="19" t="s">
        <v>27</v>
      </c>
      <c r="C195" s="19" t="s">
        <v>195</v>
      </c>
      <c r="D195" s="19" t="s">
        <v>119</v>
      </c>
      <c r="E195" s="19" t="s">
        <v>322</v>
      </c>
      <c r="F195" s="53" t="str">
        <f>LEFT(C195,1)</f>
        <v>П</v>
      </c>
      <c r="G195" s="53" t="str">
        <f>LEFT(D195,1)</f>
        <v>А</v>
      </c>
      <c r="H195" s="53" t="str">
        <f>LEFT(E195,1)</f>
        <v>Н</v>
      </c>
      <c r="I195" s="19">
        <v>766032</v>
      </c>
      <c r="J195" s="25">
        <v>4</v>
      </c>
      <c r="K195" s="19" t="s">
        <v>1346</v>
      </c>
      <c r="L195" s="51" t="s">
        <v>18</v>
      </c>
      <c r="M195" s="5">
        <v>2</v>
      </c>
      <c r="N195" s="5">
        <v>3</v>
      </c>
      <c r="O195" s="5">
        <v>4</v>
      </c>
      <c r="P195" s="5">
        <v>0</v>
      </c>
      <c r="Q195" s="5">
        <v>0</v>
      </c>
      <c r="R195" s="5"/>
      <c r="S195" s="5"/>
      <c r="T195" s="5"/>
      <c r="U195" s="5"/>
      <c r="V195" s="5"/>
      <c r="W195" s="5"/>
      <c r="X195" s="15">
        <f>SUM(M195:W195)</f>
        <v>9</v>
      </c>
      <c r="Y195" s="52">
        <v>37</v>
      </c>
      <c r="Z195" s="50">
        <f>X195/Y195</f>
        <v>0.24324324324324326</v>
      </c>
      <c r="AA195" s="49" t="str">
        <f>IF(X195&gt;75%*Y195,"Победитель",IF(X195&gt;50%*Y195,"Призёр","Участник"))</f>
        <v>Участник</v>
      </c>
    </row>
    <row r="196" spans="1:27" x14ac:dyDescent="0.35">
      <c r="A196" s="18">
        <v>189</v>
      </c>
      <c r="B196" s="19" t="s">
        <v>385</v>
      </c>
      <c r="C196" s="19" t="s">
        <v>428</v>
      </c>
      <c r="D196" s="19" t="s">
        <v>429</v>
      </c>
      <c r="E196" s="19" t="s">
        <v>430</v>
      </c>
      <c r="F196" s="53" t="str">
        <f>LEFT(C196,1)</f>
        <v>Л</v>
      </c>
      <c r="G196" s="53" t="str">
        <f>LEFT(D196,1)</f>
        <v>В</v>
      </c>
      <c r="H196" s="53" t="str">
        <f>LEFT(E196,1)</f>
        <v>В</v>
      </c>
      <c r="I196" s="19">
        <v>760239</v>
      </c>
      <c r="J196" s="25">
        <v>4</v>
      </c>
      <c r="K196" s="19" t="s">
        <v>431</v>
      </c>
      <c r="L196" s="51" t="s">
        <v>18</v>
      </c>
      <c r="M196" s="5">
        <v>5</v>
      </c>
      <c r="N196" s="5">
        <v>0</v>
      </c>
      <c r="O196" s="5">
        <v>0</v>
      </c>
      <c r="P196" s="5">
        <v>3</v>
      </c>
      <c r="Q196" s="5">
        <v>0</v>
      </c>
      <c r="R196" s="5"/>
      <c r="S196" s="5"/>
      <c r="T196" s="5"/>
      <c r="U196" s="5"/>
      <c r="V196" s="5"/>
      <c r="W196" s="5"/>
      <c r="X196" s="15">
        <f>SUM(M196:W196)</f>
        <v>8</v>
      </c>
      <c r="Y196" s="52">
        <v>37</v>
      </c>
      <c r="Z196" s="50">
        <f>X196/Y196</f>
        <v>0.21621621621621623</v>
      </c>
      <c r="AA196" s="49" t="str">
        <f>IF(X196&gt;75%*Y196,"Победитель",IF(X196&gt;50%*Y196,"Призёр","Участник"))</f>
        <v>Участник</v>
      </c>
    </row>
    <row r="197" spans="1:27" x14ac:dyDescent="0.35">
      <c r="A197" s="18">
        <v>190</v>
      </c>
      <c r="B197" s="19" t="s">
        <v>42</v>
      </c>
      <c r="C197" s="19" t="s">
        <v>1338</v>
      </c>
      <c r="D197" s="19" t="s">
        <v>378</v>
      </c>
      <c r="E197" s="19" t="s">
        <v>200</v>
      </c>
      <c r="F197" s="53" t="str">
        <f>LEFT(C197,1)</f>
        <v>М</v>
      </c>
      <c r="G197" s="53" t="str">
        <f>LEFT(D197,1)</f>
        <v>К</v>
      </c>
      <c r="H197" s="53" t="str">
        <f>LEFT(E197,1)</f>
        <v>А</v>
      </c>
      <c r="I197" s="19">
        <v>766032</v>
      </c>
      <c r="J197" s="25">
        <v>4</v>
      </c>
      <c r="K197" s="19" t="s">
        <v>1339</v>
      </c>
      <c r="L197" s="51" t="s">
        <v>18</v>
      </c>
      <c r="M197" s="5">
        <v>2</v>
      </c>
      <c r="N197" s="5">
        <v>0</v>
      </c>
      <c r="O197" s="5">
        <v>4</v>
      </c>
      <c r="P197" s="5">
        <v>0</v>
      </c>
      <c r="Q197" s="5">
        <v>2</v>
      </c>
      <c r="R197" s="5"/>
      <c r="S197" s="5"/>
      <c r="T197" s="5"/>
      <c r="U197" s="5"/>
      <c r="V197" s="5"/>
      <c r="W197" s="5"/>
      <c r="X197" s="15">
        <f>SUM(M197:W197)</f>
        <v>8</v>
      </c>
      <c r="Y197" s="52">
        <v>37</v>
      </c>
      <c r="Z197" s="50">
        <f>X197/Y197</f>
        <v>0.21621621621621623</v>
      </c>
      <c r="AA197" s="49" t="str">
        <f>IF(X197&gt;75%*Y197,"Победитель",IF(X197&gt;50%*Y197,"Призёр","Участник"))</f>
        <v>Участник</v>
      </c>
    </row>
    <row r="198" spans="1:27" x14ac:dyDescent="0.35">
      <c r="A198" s="18">
        <v>191</v>
      </c>
      <c r="B198" s="19" t="s">
        <v>385</v>
      </c>
      <c r="C198" s="19" t="s">
        <v>1619</v>
      </c>
      <c r="D198" s="19" t="s">
        <v>71</v>
      </c>
      <c r="E198" s="19" t="s">
        <v>394</v>
      </c>
      <c r="F198" s="53" t="str">
        <f>LEFT(C198,1)</f>
        <v>Я</v>
      </c>
      <c r="G198" s="53" t="str">
        <f>LEFT(D198,1)</f>
        <v>А</v>
      </c>
      <c r="H198" s="53" t="str">
        <f>LEFT(E198,1)</f>
        <v>Д</v>
      </c>
      <c r="I198" s="19">
        <v>760187</v>
      </c>
      <c r="J198" s="25">
        <v>4</v>
      </c>
      <c r="K198" s="19" t="s">
        <v>1620</v>
      </c>
      <c r="L198" s="51" t="s">
        <v>18</v>
      </c>
      <c r="M198" s="5">
        <v>8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15">
        <f>SUM(M198:W198)</f>
        <v>8</v>
      </c>
      <c r="Y198" s="52">
        <v>37</v>
      </c>
      <c r="Z198" s="50">
        <f>X198/Y198</f>
        <v>0.21621621621621623</v>
      </c>
      <c r="AA198" s="49" t="str">
        <f>IF(X198&gt;75%*Y198,"Победитель",IF(X198&gt;50%*Y198,"Призёр","Участник"))</f>
        <v>Участник</v>
      </c>
    </row>
    <row r="199" spans="1:27" x14ac:dyDescent="0.35">
      <c r="A199" s="18">
        <v>192</v>
      </c>
      <c r="B199" s="19" t="s">
        <v>22</v>
      </c>
      <c r="C199" s="19" t="s">
        <v>774</v>
      </c>
      <c r="D199" s="19" t="s">
        <v>775</v>
      </c>
      <c r="E199" s="19" t="s">
        <v>291</v>
      </c>
      <c r="F199" s="53" t="str">
        <f>LEFT(C199,1)</f>
        <v>И</v>
      </c>
      <c r="G199" s="53" t="str">
        <f>LEFT(D199,1)</f>
        <v>В</v>
      </c>
      <c r="H199" s="53" t="str">
        <f>LEFT(E199,1)</f>
        <v>В</v>
      </c>
      <c r="I199" s="19">
        <v>760186</v>
      </c>
      <c r="J199" s="25">
        <v>4</v>
      </c>
      <c r="K199" s="19" t="s">
        <v>57</v>
      </c>
      <c r="L199" s="51" t="s">
        <v>18</v>
      </c>
      <c r="M199" s="5">
        <v>3</v>
      </c>
      <c r="N199" s="5">
        <v>2</v>
      </c>
      <c r="O199" s="5">
        <v>2</v>
      </c>
      <c r="P199" s="5">
        <v>0</v>
      </c>
      <c r="Q199" s="5">
        <v>0</v>
      </c>
      <c r="R199" s="5"/>
      <c r="S199" s="5"/>
      <c r="T199" s="5"/>
      <c r="U199" s="5"/>
      <c r="V199" s="5"/>
      <c r="W199" s="5"/>
      <c r="X199" s="15">
        <f>SUM(M199:W199)</f>
        <v>7</v>
      </c>
      <c r="Y199" s="52">
        <v>37</v>
      </c>
      <c r="Z199" s="50">
        <f>X199/Y199</f>
        <v>0.1891891891891892</v>
      </c>
      <c r="AA199" s="49" t="str">
        <f>IF(X199&gt;75%*Y199,"Победитель",IF(X199&gt;50%*Y199,"Призёр","Участник"))</f>
        <v>Участник</v>
      </c>
    </row>
    <row r="200" spans="1:27" x14ac:dyDescent="0.35">
      <c r="A200" s="18">
        <v>193</v>
      </c>
      <c r="B200" s="19" t="s">
        <v>22</v>
      </c>
      <c r="C200" s="19" t="s">
        <v>698</v>
      </c>
      <c r="D200" s="19" t="s">
        <v>699</v>
      </c>
      <c r="E200" s="19" t="s">
        <v>700</v>
      </c>
      <c r="F200" s="53" t="str">
        <f>LEFT(C200,1)</f>
        <v>М</v>
      </c>
      <c r="G200" s="53" t="str">
        <f>LEFT(D200,1)</f>
        <v>Э</v>
      </c>
      <c r="H200" s="53" t="str">
        <f>LEFT(E200,1)</f>
        <v>Т</v>
      </c>
      <c r="I200" s="19">
        <v>760244</v>
      </c>
      <c r="J200" s="25">
        <v>4</v>
      </c>
      <c r="K200" s="19" t="s">
        <v>73</v>
      </c>
      <c r="L200" s="51" t="s">
        <v>18</v>
      </c>
      <c r="M200" s="5">
        <v>1</v>
      </c>
      <c r="N200" s="5">
        <v>2</v>
      </c>
      <c r="O200" s="5">
        <v>0</v>
      </c>
      <c r="P200" s="5">
        <v>3</v>
      </c>
      <c r="Q200" s="5">
        <v>0</v>
      </c>
      <c r="R200" s="5"/>
      <c r="S200" s="5"/>
      <c r="T200" s="5"/>
      <c r="U200" s="5"/>
      <c r="V200" s="5"/>
      <c r="W200" s="5"/>
      <c r="X200" s="15">
        <f>SUM(M200:W200)</f>
        <v>6</v>
      </c>
      <c r="Y200" s="52">
        <v>37</v>
      </c>
      <c r="Z200" s="50">
        <f>X200/Y200</f>
        <v>0.16216216216216217</v>
      </c>
      <c r="AA200" s="49" t="str">
        <f>IF(X200&gt;75%*Y200,"Победитель",IF(X200&gt;50%*Y200,"Призёр","Участник"))</f>
        <v>Участник</v>
      </c>
    </row>
    <row r="201" spans="1:27" x14ac:dyDescent="0.35">
      <c r="A201" s="18">
        <v>194</v>
      </c>
      <c r="B201" s="19" t="s">
        <v>22</v>
      </c>
      <c r="C201" s="19" t="s">
        <v>1220</v>
      </c>
      <c r="D201" s="19" t="s">
        <v>144</v>
      </c>
      <c r="E201" s="19" t="s">
        <v>1221</v>
      </c>
      <c r="F201" s="53" t="str">
        <f>LEFT(C201,1)</f>
        <v>Р</v>
      </c>
      <c r="G201" s="53" t="str">
        <f>LEFT(D201,1)</f>
        <v>Д</v>
      </c>
      <c r="H201" s="53" t="str">
        <f>LEFT(E201,1)</f>
        <v>Э</v>
      </c>
      <c r="I201" s="19">
        <v>760243</v>
      </c>
      <c r="J201" s="25">
        <v>4</v>
      </c>
      <c r="K201" s="19" t="s">
        <v>41</v>
      </c>
      <c r="L201" s="51" t="s">
        <v>18</v>
      </c>
      <c r="M201" s="5">
        <v>1</v>
      </c>
      <c r="N201" s="5">
        <v>2</v>
      </c>
      <c r="O201" s="5">
        <v>0</v>
      </c>
      <c r="P201" s="5">
        <v>0</v>
      </c>
      <c r="Q201" s="5">
        <v>3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/>
      <c r="X201" s="15">
        <f>SUM(M201:W201)</f>
        <v>6</v>
      </c>
      <c r="Y201" s="52">
        <v>37</v>
      </c>
      <c r="Z201" s="50">
        <f>X201/Y201</f>
        <v>0.16216216216216217</v>
      </c>
      <c r="AA201" s="49" t="str">
        <f>IF(X201&gt;75%*Y201,"Победитель",IF(X201&gt;50%*Y201,"Призёр","Участник"))</f>
        <v>Участник</v>
      </c>
    </row>
    <row r="202" spans="1:27" x14ac:dyDescent="0.35">
      <c r="A202" s="18">
        <v>195</v>
      </c>
      <c r="B202" s="19" t="s">
        <v>42</v>
      </c>
      <c r="C202" s="19" t="s">
        <v>1284</v>
      </c>
      <c r="D202" s="19" t="s">
        <v>71</v>
      </c>
      <c r="E202" s="19" t="s">
        <v>726</v>
      </c>
      <c r="F202" s="53" t="str">
        <f>LEFT(C202,1)</f>
        <v>Д</v>
      </c>
      <c r="G202" s="53" t="str">
        <f>LEFT(D202,1)</f>
        <v>А</v>
      </c>
      <c r="H202" s="53" t="str">
        <f>LEFT(E202,1)</f>
        <v>В</v>
      </c>
      <c r="I202" s="19">
        <v>766032</v>
      </c>
      <c r="J202" s="25">
        <v>4</v>
      </c>
      <c r="K202" s="19" t="s">
        <v>50</v>
      </c>
      <c r="L202" s="51" t="s">
        <v>18</v>
      </c>
      <c r="M202" s="5">
        <v>0</v>
      </c>
      <c r="N202" s="5">
        <v>1</v>
      </c>
      <c r="O202" s="5">
        <v>0</v>
      </c>
      <c r="P202" s="5">
        <v>4</v>
      </c>
      <c r="Q202" s="5">
        <v>1</v>
      </c>
      <c r="R202" s="5"/>
      <c r="S202" s="5"/>
      <c r="T202" s="5"/>
      <c r="U202" s="5"/>
      <c r="V202" s="5"/>
      <c r="W202" s="5"/>
      <c r="X202" s="15">
        <f>SUM(M202:W202)</f>
        <v>6</v>
      </c>
      <c r="Y202" s="52">
        <v>37</v>
      </c>
      <c r="Z202" s="50">
        <f>X202/Y202</f>
        <v>0.16216216216216217</v>
      </c>
      <c r="AA202" s="49" t="str">
        <f>IF(X202&gt;75%*Y202,"Победитель",IF(X202&gt;50%*Y202,"Призёр","Участник"))</f>
        <v>Участник</v>
      </c>
    </row>
    <row r="203" spans="1:27" x14ac:dyDescent="0.35">
      <c r="A203" s="18">
        <v>196</v>
      </c>
      <c r="B203" s="19" t="s">
        <v>385</v>
      </c>
      <c r="C203" s="19" t="s">
        <v>1255</v>
      </c>
      <c r="D203" s="19" t="s">
        <v>116</v>
      </c>
      <c r="E203" s="19" t="s">
        <v>169</v>
      </c>
      <c r="F203" s="53" t="str">
        <f>LEFT(C203,1)</f>
        <v>Т</v>
      </c>
      <c r="G203" s="53" t="str">
        <f>LEFT(D203,1)</f>
        <v>П</v>
      </c>
      <c r="H203" s="53" t="str">
        <f>LEFT(E203,1)</f>
        <v>М</v>
      </c>
      <c r="I203" s="19">
        <v>763283</v>
      </c>
      <c r="J203" s="25">
        <v>4</v>
      </c>
      <c r="K203" s="19" t="s">
        <v>425</v>
      </c>
      <c r="L203" s="51" t="s">
        <v>18</v>
      </c>
      <c r="M203" s="5">
        <v>3</v>
      </c>
      <c r="N203" s="5">
        <v>0</v>
      </c>
      <c r="O203" s="5">
        <v>2</v>
      </c>
      <c r="P203" s="5">
        <v>0</v>
      </c>
      <c r="Q203" s="5">
        <v>0</v>
      </c>
      <c r="R203" s="5"/>
      <c r="S203" s="5"/>
      <c r="T203" s="5"/>
      <c r="U203" s="5"/>
      <c r="V203" s="5"/>
      <c r="W203" s="5"/>
      <c r="X203" s="15">
        <f>SUM(M203:W203)</f>
        <v>5</v>
      </c>
      <c r="Y203" s="52">
        <v>37</v>
      </c>
      <c r="Z203" s="50">
        <f>X203/Y203</f>
        <v>0.13513513513513514</v>
      </c>
      <c r="AA203" s="49" t="str">
        <f>IF(X203&gt;75%*Y203,"Победитель",IF(X203&gt;50%*Y203,"Призёр","Участник"))</f>
        <v>Участник</v>
      </c>
    </row>
    <row r="204" spans="1:27" x14ac:dyDescent="0.35">
      <c r="A204" s="18">
        <v>197</v>
      </c>
      <c r="B204" s="19" t="s">
        <v>42</v>
      </c>
      <c r="C204" s="19" t="s">
        <v>1319</v>
      </c>
      <c r="D204" s="19" t="s">
        <v>82</v>
      </c>
      <c r="E204" s="19" t="s">
        <v>83</v>
      </c>
      <c r="F204" s="53" t="str">
        <f>LEFT(C204,1)</f>
        <v>Г</v>
      </c>
      <c r="G204" s="53" t="str">
        <f>LEFT(D204,1)</f>
        <v>И</v>
      </c>
      <c r="H204" s="53" t="str">
        <f>LEFT(E204,1)</f>
        <v>А</v>
      </c>
      <c r="I204" s="19">
        <v>766032</v>
      </c>
      <c r="J204" s="25">
        <v>4</v>
      </c>
      <c r="K204" s="19" t="s">
        <v>1320</v>
      </c>
      <c r="L204" s="51" t="s">
        <v>18</v>
      </c>
      <c r="M204" s="5">
        <v>1</v>
      </c>
      <c r="N204" s="5">
        <v>0</v>
      </c>
      <c r="O204" s="5">
        <v>4</v>
      </c>
      <c r="P204" s="5">
        <v>0</v>
      </c>
      <c r="Q204" s="5">
        <v>0</v>
      </c>
      <c r="R204" s="5"/>
      <c r="S204" s="5"/>
      <c r="T204" s="5"/>
      <c r="U204" s="5"/>
      <c r="V204" s="5"/>
      <c r="W204" s="5"/>
      <c r="X204" s="15">
        <f>SUM(M204:W204)</f>
        <v>5</v>
      </c>
      <c r="Y204" s="52">
        <v>37</v>
      </c>
      <c r="Z204" s="50">
        <f>X204/Y204</f>
        <v>0.13513513513513514</v>
      </c>
      <c r="AA204" s="49" t="str">
        <f>IF(X204&gt;75%*Y204,"Победитель",IF(X204&gt;50%*Y204,"Призёр","Участник"))</f>
        <v>Участник</v>
      </c>
    </row>
    <row r="205" spans="1:27" x14ac:dyDescent="0.35">
      <c r="A205" s="18">
        <v>198</v>
      </c>
      <c r="B205" s="19" t="s">
        <v>42</v>
      </c>
      <c r="C205" s="19" t="s">
        <v>1325</v>
      </c>
      <c r="D205" s="19" t="s">
        <v>378</v>
      </c>
      <c r="E205" s="19" t="s">
        <v>255</v>
      </c>
      <c r="F205" s="53" t="str">
        <f>LEFT(C205,1)</f>
        <v>Д</v>
      </c>
      <c r="G205" s="53" t="str">
        <f>LEFT(D205,1)</f>
        <v>К</v>
      </c>
      <c r="H205" s="53" t="str">
        <f>LEFT(E205,1)</f>
        <v>И</v>
      </c>
      <c r="I205" s="19">
        <v>766032</v>
      </c>
      <c r="J205" s="25">
        <v>4</v>
      </c>
      <c r="K205" s="19" t="s">
        <v>1326</v>
      </c>
      <c r="L205" s="51" t="s">
        <v>18</v>
      </c>
      <c r="M205" s="5">
        <v>2</v>
      </c>
      <c r="N205" s="5">
        <v>0</v>
      </c>
      <c r="O205" s="5">
        <v>0</v>
      </c>
      <c r="P205" s="5">
        <v>3</v>
      </c>
      <c r="Q205" s="5">
        <v>0</v>
      </c>
      <c r="R205" s="5"/>
      <c r="S205" s="5"/>
      <c r="T205" s="5"/>
      <c r="U205" s="5"/>
      <c r="V205" s="5"/>
      <c r="W205" s="5"/>
      <c r="X205" s="15">
        <f>SUM(M205:W205)</f>
        <v>5</v>
      </c>
      <c r="Y205" s="52">
        <v>37</v>
      </c>
      <c r="Z205" s="50">
        <f>X205/Y205</f>
        <v>0.13513513513513514</v>
      </c>
      <c r="AA205" s="49" t="str">
        <f>IF(X205&gt;75%*Y205,"Победитель",IF(X205&gt;50%*Y205,"Призёр","Участник"))</f>
        <v>Участник</v>
      </c>
    </row>
    <row r="206" spans="1:27" x14ac:dyDescent="0.35">
      <c r="A206" s="18">
        <v>199</v>
      </c>
      <c r="B206" s="19" t="s">
        <v>27</v>
      </c>
      <c r="C206" s="19" t="s">
        <v>836</v>
      </c>
      <c r="D206" s="19" t="s">
        <v>99</v>
      </c>
      <c r="E206" s="19" t="s">
        <v>124</v>
      </c>
      <c r="F206" s="53" t="str">
        <f>LEFT(C206,1)</f>
        <v>Н</v>
      </c>
      <c r="G206" s="53" t="str">
        <f>LEFT(D206,1)</f>
        <v>В</v>
      </c>
      <c r="H206" s="53" t="str">
        <f>LEFT(E206,1)</f>
        <v>А</v>
      </c>
      <c r="I206" s="19">
        <v>766032</v>
      </c>
      <c r="J206" s="25">
        <v>4</v>
      </c>
      <c r="K206" s="19" t="s">
        <v>423</v>
      </c>
      <c r="L206" s="51" t="s">
        <v>18</v>
      </c>
      <c r="M206" s="5">
        <v>3</v>
      </c>
      <c r="N206" s="5">
        <v>0</v>
      </c>
      <c r="O206" s="5">
        <v>0</v>
      </c>
      <c r="P206" s="5">
        <v>1</v>
      </c>
      <c r="Q206" s="5">
        <v>0</v>
      </c>
      <c r="R206" s="5"/>
      <c r="S206" s="5"/>
      <c r="T206" s="5"/>
      <c r="U206" s="5"/>
      <c r="V206" s="5"/>
      <c r="W206" s="5"/>
      <c r="X206" s="15">
        <f>SUM(M206:W206)</f>
        <v>4</v>
      </c>
      <c r="Y206" s="52">
        <v>37</v>
      </c>
      <c r="Z206" s="50">
        <f>X206/Y206</f>
        <v>0.10810810810810811</v>
      </c>
      <c r="AA206" s="49" t="str">
        <f>IF(X206&gt;75%*Y206,"Победитель",IF(X206&gt;50%*Y206,"Призёр","Участник"))</f>
        <v>Участник</v>
      </c>
    </row>
    <row r="207" spans="1:27" x14ac:dyDescent="0.35">
      <c r="A207" s="18">
        <v>200</v>
      </c>
      <c r="B207" s="19" t="s">
        <v>27</v>
      </c>
      <c r="C207" s="19" t="s">
        <v>543</v>
      </c>
      <c r="D207" s="19" t="s">
        <v>99</v>
      </c>
      <c r="E207" s="19" t="s">
        <v>259</v>
      </c>
      <c r="F207" s="53" t="str">
        <f>LEFT(C207,1)</f>
        <v>С</v>
      </c>
      <c r="G207" s="53" t="str">
        <f>LEFT(D207,1)</f>
        <v>В</v>
      </c>
      <c r="H207" s="53" t="str">
        <f>LEFT(E207,1)</f>
        <v>А</v>
      </c>
      <c r="I207" s="19">
        <v>766032</v>
      </c>
      <c r="J207" s="25">
        <v>4</v>
      </c>
      <c r="K207" s="19" t="s">
        <v>431</v>
      </c>
      <c r="L207" s="51" t="s">
        <v>18</v>
      </c>
      <c r="M207" s="5">
        <v>4</v>
      </c>
      <c r="N207" s="5">
        <v>0</v>
      </c>
      <c r="O207" s="5">
        <v>0</v>
      </c>
      <c r="P207" s="5">
        <v>0</v>
      </c>
      <c r="Q207" s="5">
        <v>0</v>
      </c>
      <c r="R207" s="5"/>
      <c r="S207" s="5"/>
      <c r="T207" s="5"/>
      <c r="U207" s="5"/>
      <c r="V207" s="5"/>
      <c r="W207" s="5"/>
      <c r="X207" s="15">
        <f>SUM(M207:W207)</f>
        <v>4</v>
      </c>
      <c r="Y207" s="52">
        <v>37</v>
      </c>
      <c r="Z207" s="50">
        <f>X207/Y207</f>
        <v>0.10810810810810811</v>
      </c>
      <c r="AA207" s="49" t="str">
        <f>IF(X207&gt;75%*Y207,"Победитель",IF(X207&gt;50%*Y207,"Призёр","Участник"))</f>
        <v>Участник</v>
      </c>
    </row>
    <row r="208" spans="1:27" x14ac:dyDescent="0.35">
      <c r="A208" s="18">
        <v>201</v>
      </c>
      <c r="B208" s="19" t="s">
        <v>42</v>
      </c>
      <c r="C208" s="19" t="s">
        <v>631</v>
      </c>
      <c r="D208" s="19" t="s">
        <v>1294</v>
      </c>
      <c r="E208" s="19" t="s">
        <v>1295</v>
      </c>
      <c r="F208" s="53" t="str">
        <f>LEFT(C208,1)</f>
        <v>К</v>
      </c>
      <c r="G208" s="53" t="str">
        <f>LEFT(D208,1)</f>
        <v>П</v>
      </c>
      <c r="H208" s="53" t="str">
        <f>LEFT(E208,1)</f>
        <v>А</v>
      </c>
      <c r="I208" s="19">
        <v>766032</v>
      </c>
      <c r="J208" s="25">
        <v>4</v>
      </c>
      <c r="K208" s="19" t="s">
        <v>73</v>
      </c>
      <c r="L208" s="51" t="s">
        <v>18</v>
      </c>
      <c r="M208" s="5">
        <v>2</v>
      </c>
      <c r="N208" s="5">
        <v>0</v>
      </c>
      <c r="O208" s="5">
        <v>0</v>
      </c>
      <c r="P208" s="5">
        <v>0</v>
      </c>
      <c r="Q208" s="5">
        <v>0</v>
      </c>
      <c r="R208" s="5"/>
      <c r="S208" s="5"/>
      <c r="T208" s="5"/>
      <c r="U208" s="5"/>
      <c r="V208" s="5"/>
      <c r="W208" s="5"/>
      <c r="X208" s="15">
        <f>SUM(M208:W208)</f>
        <v>2</v>
      </c>
      <c r="Y208" s="52">
        <v>37</v>
      </c>
      <c r="Z208" s="50">
        <f>X208/Y208</f>
        <v>5.4054054054054057E-2</v>
      </c>
      <c r="AA208" s="49" t="str">
        <f>IF(X208&gt;75%*Y208,"Победитель",IF(X208&gt;50%*Y208,"Призёр","Участник"))</f>
        <v>Участник</v>
      </c>
    </row>
    <row r="209" spans="1:27" x14ac:dyDescent="0.35">
      <c r="A209" s="18">
        <v>202</v>
      </c>
      <c r="B209" s="19" t="s">
        <v>22</v>
      </c>
      <c r="C209" s="19" t="s">
        <v>1225</v>
      </c>
      <c r="D209" s="19" t="s">
        <v>82</v>
      </c>
      <c r="E209" s="19" t="s">
        <v>24</v>
      </c>
      <c r="F209" s="53" t="str">
        <f>LEFT(C209,1)</f>
        <v>К</v>
      </c>
      <c r="G209" s="53" t="str">
        <f>LEFT(D209,1)</f>
        <v>И</v>
      </c>
      <c r="H209" s="53" t="str">
        <f>LEFT(E209,1)</f>
        <v>А</v>
      </c>
      <c r="I209" s="19">
        <v>760243</v>
      </c>
      <c r="J209" s="25">
        <v>4</v>
      </c>
      <c r="K209" s="19" t="s">
        <v>54</v>
      </c>
      <c r="L209" s="51" t="s">
        <v>18</v>
      </c>
      <c r="M209" s="5">
        <v>0</v>
      </c>
      <c r="N209" s="5">
        <v>0</v>
      </c>
      <c r="O209" s="5">
        <v>0</v>
      </c>
      <c r="P209" s="5">
        <v>1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/>
      <c r="X209" s="15">
        <f>SUM(M209:W209)</f>
        <v>1</v>
      </c>
      <c r="Y209" s="52">
        <v>37</v>
      </c>
      <c r="Z209" s="50">
        <f>X209/Y209</f>
        <v>2.7027027027027029E-2</v>
      </c>
      <c r="AA209" s="49" t="str">
        <f>IF(X209&gt;75%*Y209,"Победитель",IF(X209&gt;50%*Y209,"Призёр","Участник"))</f>
        <v>Участник</v>
      </c>
    </row>
    <row r="210" spans="1:27" x14ac:dyDescent="0.35">
      <c r="A210" s="18">
        <v>203</v>
      </c>
      <c r="B210" s="19" t="s">
        <v>42</v>
      </c>
      <c r="C210" s="19" t="s">
        <v>1309</v>
      </c>
      <c r="D210" s="19" t="s">
        <v>1310</v>
      </c>
      <c r="E210" s="19" t="s">
        <v>1311</v>
      </c>
      <c r="F210" s="53" t="str">
        <f>LEFT(C210,1)</f>
        <v>А</v>
      </c>
      <c r="G210" s="53" t="str">
        <f>LEFT(D210,1)</f>
        <v>Г</v>
      </c>
      <c r="H210" s="53" t="str">
        <f>LEFT(E210,1)</f>
        <v>М</v>
      </c>
      <c r="I210" s="19">
        <v>766032</v>
      </c>
      <c r="J210" s="25">
        <v>4</v>
      </c>
      <c r="K210" s="19" t="s">
        <v>1312</v>
      </c>
      <c r="L210" s="51" t="s">
        <v>18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15">
        <f>SUM(M210:W210)</f>
        <v>0</v>
      </c>
      <c r="Y210" s="52">
        <v>37</v>
      </c>
      <c r="Z210" s="50">
        <f>X210/Y210</f>
        <v>0</v>
      </c>
      <c r="AA210" s="49" t="str">
        <f>IF(X210&gt;75%*Y210,"Победитель",IF(X210&gt;50%*Y210,"Призёр","Участник"))</f>
        <v>Участник</v>
      </c>
    </row>
    <row r="211" spans="1:27" x14ac:dyDescent="0.35">
      <c r="A211" s="18">
        <v>204</v>
      </c>
      <c r="B211" s="19" t="s">
        <v>27</v>
      </c>
      <c r="C211" s="19" t="s">
        <v>1340</v>
      </c>
      <c r="D211" s="19" t="s">
        <v>294</v>
      </c>
      <c r="E211" s="19" t="s">
        <v>92</v>
      </c>
      <c r="F211" s="53" t="str">
        <f>LEFT(C211,1)</f>
        <v>М</v>
      </c>
      <c r="G211" s="53" t="str">
        <f>LEFT(D211,1)</f>
        <v>А</v>
      </c>
      <c r="H211" s="53" t="str">
        <f>LEFT(E211,1)</f>
        <v>И</v>
      </c>
      <c r="I211" s="19">
        <v>766032</v>
      </c>
      <c r="J211" s="25">
        <v>4</v>
      </c>
      <c r="K211" s="19" t="s">
        <v>1341</v>
      </c>
      <c r="L211" s="51" t="s">
        <v>18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15">
        <f>SUM(M211:W211)</f>
        <v>0</v>
      </c>
      <c r="Y211" s="52">
        <v>37</v>
      </c>
      <c r="Z211" s="50">
        <f>X211/Y211</f>
        <v>0</v>
      </c>
      <c r="AA211" s="49" t="str">
        <f>IF(X211&gt;75%*Y211,"Победитель",IF(X211&gt;50%*Y211,"Призёр","Участник"))</f>
        <v>Участник</v>
      </c>
    </row>
    <row r="212" spans="1:27" x14ac:dyDescent="0.35">
      <c r="A212" s="18">
        <v>205</v>
      </c>
      <c r="B212" s="19" t="s">
        <v>27</v>
      </c>
      <c r="C212" s="19" t="s">
        <v>1347</v>
      </c>
      <c r="D212" s="19" t="s">
        <v>119</v>
      </c>
      <c r="E212" s="19" t="s">
        <v>60</v>
      </c>
      <c r="F212" s="53" t="str">
        <f>LEFT(C212,1)</f>
        <v>П</v>
      </c>
      <c r="G212" s="53" t="str">
        <f>LEFT(D212,1)</f>
        <v>А</v>
      </c>
      <c r="H212" s="53" t="str">
        <f>LEFT(E212,1)</f>
        <v>А</v>
      </c>
      <c r="I212" s="19">
        <v>766032</v>
      </c>
      <c r="J212" s="25">
        <v>4</v>
      </c>
      <c r="K212" s="19" t="s">
        <v>1348</v>
      </c>
      <c r="L212" s="51" t="s">
        <v>18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15">
        <f>SUM(M212:W212)</f>
        <v>0</v>
      </c>
      <c r="Y212" s="52">
        <v>37</v>
      </c>
      <c r="Z212" s="50">
        <f>X212/Y212</f>
        <v>0</v>
      </c>
      <c r="AA212" s="49" t="str">
        <f>IF(X212&gt;75%*Y212,"Победитель",IF(X212&gt;50%*Y212,"Призёр","Участник"))</f>
        <v>Участник</v>
      </c>
    </row>
    <row r="213" spans="1:27" x14ac:dyDescent="0.35">
      <c r="A213" s="18">
        <v>206</v>
      </c>
      <c r="B213" s="19" t="s">
        <v>22</v>
      </c>
      <c r="C213" s="19" t="s">
        <v>447</v>
      </c>
      <c r="D213" s="19" t="s">
        <v>71</v>
      </c>
      <c r="E213" s="19" t="s">
        <v>200</v>
      </c>
      <c r="F213" s="53" t="str">
        <f>LEFT(C213,1)</f>
        <v>П</v>
      </c>
      <c r="G213" s="53" t="str">
        <f>LEFT(D213,1)</f>
        <v>А</v>
      </c>
      <c r="H213" s="53" t="str">
        <f>LEFT(E213,1)</f>
        <v>А</v>
      </c>
      <c r="I213" s="19">
        <v>760239</v>
      </c>
      <c r="J213" s="25">
        <v>5</v>
      </c>
      <c r="K213" s="19" t="s">
        <v>87</v>
      </c>
      <c r="L213" s="51" t="s">
        <v>18</v>
      </c>
      <c r="M213" s="5">
        <v>10</v>
      </c>
      <c r="N213" s="5">
        <v>9</v>
      </c>
      <c r="O213" s="5">
        <v>9</v>
      </c>
      <c r="P213" s="5">
        <v>10</v>
      </c>
      <c r="Q213" s="5">
        <v>4</v>
      </c>
      <c r="R213" s="5"/>
      <c r="S213" s="5"/>
      <c r="T213" s="5"/>
      <c r="U213" s="5"/>
      <c r="V213" s="5"/>
      <c r="W213" s="5"/>
      <c r="X213" s="15">
        <f>SUM(M213:W213)</f>
        <v>42</v>
      </c>
      <c r="Y213" s="52">
        <v>50</v>
      </c>
      <c r="Z213" s="50">
        <f>X213/Y213</f>
        <v>0.84</v>
      </c>
      <c r="AA213" s="49" t="str">
        <f>IF(X213&gt;75%*Y213,"Победитель",IF(X213&gt;50%*Y213,"Призёр","Участник"))</f>
        <v>Победитель</v>
      </c>
    </row>
    <row r="214" spans="1:27" x14ac:dyDescent="0.35">
      <c r="A214" s="18">
        <v>207</v>
      </c>
      <c r="B214" s="20" t="s">
        <v>42</v>
      </c>
      <c r="C214" s="20" t="s">
        <v>528</v>
      </c>
      <c r="D214" s="20" t="s">
        <v>529</v>
      </c>
      <c r="E214" s="20" t="s">
        <v>68</v>
      </c>
      <c r="F214" s="53" t="str">
        <f>LEFT(C214,1)</f>
        <v>Б</v>
      </c>
      <c r="G214" s="53" t="str">
        <f>LEFT(D214,1)</f>
        <v>Т</v>
      </c>
      <c r="H214" s="53" t="str">
        <f>LEFT(E214,1)</f>
        <v>С</v>
      </c>
      <c r="I214" s="19">
        <v>766104</v>
      </c>
      <c r="J214" s="25">
        <v>5</v>
      </c>
      <c r="K214" s="19" t="s">
        <v>530</v>
      </c>
      <c r="L214" s="51" t="s">
        <v>18</v>
      </c>
      <c r="M214" s="5">
        <v>40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15">
        <f>SUM(M214:W214)</f>
        <v>40</v>
      </c>
      <c r="Y214" s="52">
        <v>50</v>
      </c>
      <c r="Z214" s="50">
        <f>X214/Y214</f>
        <v>0.8</v>
      </c>
      <c r="AA214" s="49" t="str">
        <f>IF(X214&gt;75%*Y214,"Победитель",IF(X214&gt;50%*Y214,"Призёр","Участник"))</f>
        <v>Победитель</v>
      </c>
    </row>
    <row r="215" spans="1:27" x14ac:dyDescent="0.35">
      <c r="A215" s="18">
        <v>208</v>
      </c>
      <c r="B215" s="19" t="s">
        <v>27</v>
      </c>
      <c r="C215" s="19" t="s">
        <v>137</v>
      </c>
      <c r="D215" s="19" t="s">
        <v>63</v>
      </c>
      <c r="E215" s="19" t="s">
        <v>100</v>
      </c>
      <c r="F215" s="53" t="str">
        <f>LEFT(C215,1)</f>
        <v>Ф</v>
      </c>
      <c r="G215" s="53" t="str">
        <f>LEFT(D215,1)</f>
        <v>М</v>
      </c>
      <c r="H215" s="53" t="str">
        <f>LEFT(E215,1)</f>
        <v>А</v>
      </c>
      <c r="I215" s="19">
        <v>760184</v>
      </c>
      <c r="J215" s="25">
        <v>5</v>
      </c>
      <c r="K215" s="19" t="s">
        <v>138</v>
      </c>
      <c r="L215" s="51" t="s">
        <v>18</v>
      </c>
      <c r="M215" s="5">
        <v>5</v>
      </c>
      <c r="N215" s="5">
        <v>3</v>
      </c>
      <c r="O215" s="5">
        <v>4</v>
      </c>
      <c r="P215" s="5">
        <v>5</v>
      </c>
      <c r="Q215" s="5">
        <v>5</v>
      </c>
      <c r="R215" s="5">
        <v>4</v>
      </c>
      <c r="S215" s="5">
        <v>5</v>
      </c>
      <c r="T215" s="5">
        <v>0</v>
      </c>
      <c r="U215" s="5">
        <v>4</v>
      </c>
      <c r="V215" s="5">
        <v>4</v>
      </c>
      <c r="W215" s="5"/>
      <c r="X215" s="15">
        <f>SUM(M215:W215)</f>
        <v>39</v>
      </c>
      <c r="Y215" s="52">
        <v>50</v>
      </c>
      <c r="Z215" s="50">
        <f>X215/Y215</f>
        <v>0.78</v>
      </c>
      <c r="AA215" s="49" t="str">
        <f>IF(X215&gt;75%*Y215,"Победитель",IF(X215&gt;50%*Y215,"Призёр","Участник"))</f>
        <v>Победитель</v>
      </c>
    </row>
    <row r="216" spans="1:27" x14ac:dyDescent="0.35">
      <c r="A216" s="18">
        <v>209</v>
      </c>
      <c r="B216" s="19" t="s">
        <v>22</v>
      </c>
      <c r="C216" s="19" t="s">
        <v>1099</v>
      </c>
      <c r="D216" s="19" t="s">
        <v>144</v>
      </c>
      <c r="E216" s="19" t="s">
        <v>68</v>
      </c>
      <c r="F216" s="53" t="str">
        <f>LEFT(C216,1)</f>
        <v>С</v>
      </c>
      <c r="G216" s="53" t="str">
        <f>LEFT(D216,1)</f>
        <v>Д</v>
      </c>
      <c r="H216" s="53" t="str">
        <f>LEFT(E216,1)</f>
        <v>С</v>
      </c>
      <c r="I216" s="19">
        <v>763127</v>
      </c>
      <c r="J216" s="25">
        <v>5</v>
      </c>
      <c r="K216" s="19" t="s">
        <v>84</v>
      </c>
      <c r="L216" s="51" t="s">
        <v>18</v>
      </c>
      <c r="M216" s="5">
        <v>5</v>
      </c>
      <c r="N216" s="5">
        <v>3</v>
      </c>
      <c r="O216" s="5">
        <v>5</v>
      </c>
      <c r="P216" s="5">
        <v>4</v>
      </c>
      <c r="Q216" s="5">
        <v>4</v>
      </c>
      <c r="R216" s="5">
        <v>3</v>
      </c>
      <c r="S216" s="5">
        <v>1</v>
      </c>
      <c r="T216" s="5">
        <v>4</v>
      </c>
      <c r="U216" s="5">
        <v>5</v>
      </c>
      <c r="V216" s="5">
        <v>5</v>
      </c>
      <c r="W216" s="5"/>
      <c r="X216" s="15">
        <f>SUM(M216:W216)</f>
        <v>39</v>
      </c>
      <c r="Y216" s="52">
        <v>50</v>
      </c>
      <c r="Z216" s="50">
        <f>X216/Y216</f>
        <v>0.78</v>
      </c>
      <c r="AA216" s="49" t="str">
        <f>IF(X216&gt;75%*Y216,"Победитель",IF(X216&gt;50%*Y216,"Призёр","Участник"))</f>
        <v>Победитель</v>
      </c>
    </row>
    <row r="217" spans="1:27" x14ac:dyDescent="0.35">
      <c r="A217" s="18">
        <v>210</v>
      </c>
      <c r="B217" s="20" t="s">
        <v>42</v>
      </c>
      <c r="C217" s="20" t="s">
        <v>531</v>
      </c>
      <c r="D217" s="20" t="s">
        <v>364</v>
      </c>
      <c r="E217" s="20" t="s">
        <v>165</v>
      </c>
      <c r="F217" s="53" t="str">
        <f>LEFT(C217,1)</f>
        <v>У</v>
      </c>
      <c r="G217" s="53" t="str">
        <f>LEFT(D217,1)</f>
        <v>В</v>
      </c>
      <c r="H217" s="53" t="str">
        <f>LEFT(E217,1)</f>
        <v>В</v>
      </c>
      <c r="I217" s="19">
        <v>766104</v>
      </c>
      <c r="J217" s="25">
        <v>5</v>
      </c>
      <c r="K217" s="19" t="s">
        <v>532</v>
      </c>
      <c r="L217" s="51" t="s">
        <v>18</v>
      </c>
      <c r="M217" s="5">
        <v>38.5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15">
        <f>SUM(M217:W217)</f>
        <v>38.5</v>
      </c>
      <c r="Y217" s="52">
        <v>50</v>
      </c>
      <c r="Z217" s="50">
        <f>X217/Y217</f>
        <v>0.77</v>
      </c>
      <c r="AA217" s="49" t="str">
        <f>IF(X217&gt;75%*Y217,"Победитель",IF(X217&gt;50%*Y217,"Призёр","Участник"))</f>
        <v>Победитель</v>
      </c>
    </row>
    <row r="218" spans="1:27" x14ac:dyDescent="0.35">
      <c r="A218" s="18">
        <v>211</v>
      </c>
      <c r="B218" s="20" t="s">
        <v>42</v>
      </c>
      <c r="C218" s="20" t="s">
        <v>534</v>
      </c>
      <c r="D218" s="20" t="s">
        <v>442</v>
      </c>
      <c r="E218" s="20" t="s">
        <v>165</v>
      </c>
      <c r="F218" s="53" t="str">
        <f>LEFT(C218,1)</f>
        <v>В</v>
      </c>
      <c r="G218" s="53" t="str">
        <f>LEFT(D218,1)</f>
        <v>С</v>
      </c>
      <c r="H218" s="53" t="str">
        <f>LEFT(E218,1)</f>
        <v>В</v>
      </c>
      <c r="I218" s="19">
        <v>766104</v>
      </c>
      <c r="J218" s="25">
        <v>5</v>
      </c>
      <c r="K218" s="19" t="s">
        <v>535</v>
      </c>
      <c r="L218" s="51" t="s">
        <v>18</v>
      </c>
      <c r="M218" s="5">
        <v>38.5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15">
        <f>SUM(M218:W218)</f>
        <v>38.5</v>
      </c>
      <c r="Y218" s="52">
        <v>50</v>
      </c>
      <c r="Z218" s="50">
        <f>X218/Y218</f>
        <v>0.77</v>
      </c>
      <c r="AA218" s="49" t="str">
        <f>IF(X218&gt;75%*Y218,"Победитель",IF(X218&gt;50%*Y218,"Призёр","Участник"))</f>
        <v>Победитель</v>
      </c>
    </row>
    <row r="219" spans="1:27" x14ac:dyDescent="0.35">
      <c r="A219" s="18">
        <v>212</v>
      </c>
      <c r="B219" s="19" t="s">
        <v>27</v>
      </c>
      <c r="C219" s="19" t="s">
        <v>123</v>
      </c>
      <c r="D219" s="19" t="s">
        <v>59</v>
      </c>
      <c r="E219" s="19" t="s">
        <v>124</v>
      </c>
      <c r="F219" s="53" t="str">
        <f>LEFT(C219,1)</f>
        <v>М</v>
      </c>
      <c r="G219" s="53" t="str">
        <f>LEFT(D219,1)</f>
        <v>Т</v>
      </c>
      <c r="H219" s="53" t="str">
        <f>LEFT(E219,1)</f>
        <v>А</v>
      </c>
      <c r="I219" s="19">
        <v>760184</v>
      </c>
      <c r="J219" s="25">
        <v>5</v>
      </c>
      <c r="K219" s="19" t="s">
        <v>125</v>
      </c>
      <c r="L219" s="51" t="s">
        <v>18</v>
      </c>
      <c r="M219" s="5">
        <v>4.5</v>
      </c>
      <c r="N219" s="5">
        <v>3</v>
      </c>
      <c r="O219" s="5">
        <v>4</v>
      </c>
      <c r="P219" s="5">
        <v>5</v>
      </c>
      <c r="Q219" s="5">
        <v>5</v>
      </c>
      <c r="R219" s="5">
        <v>4</v>
      </c>
      <c r="S219" s="5">
        <v>5</v>
      </c>
      <c r="T219" s="5">
        <v>1</v>
      </c>
      <c r="U219" s="5">
        <v>3</v>
      </c>
      <c r="V219" s="5">
        <v>3</v>
      </c>
      <c r="W219" s="5"/>
      <c r="X219" s="15">
        <f>SUM(M219:W219)</f>
        <v>37.5</v>
      </c>
      <c r="Y219" s="52">
        <v>50</v>
      </c>
      <c r="Z219" s="50">
        <f>X219/Y219</f>
        <v>0.75</v>
      </c>
      <c r="AA219" s="49" t="str">
        <f>IF(X219&gt;75%*Y219,"Победитель",IF(X219&gt;50%*Y219,"Призёр","Участник"))</f>
        <v>Призёр</v>
      </c>
    </row>
    <row r="220" spans="1:27" x14ac:dyDescent="0.35">
      <c r="A220" s="18">
        <v>213</v>
      </c>
      <c r="B220" s="19" t="s">
        <v>42</v>
      </c>
      <c r="C220" s="19" t="s">
        <v>363</v>
      </c>
      <c r="D220" s="19" t="s">
        <v>364</v>
      </c>
      <c r="E220" s="19" t="s">
        <v>365</v>
      </c>
      <c r="F220" s="53" t="str">
        <f>LEFT(C220,1)</f>
        <v>Р</v>
      </c>
      <c r="G220" s="53" t="str">
        <f>LEFT(D220,1)</f>
        <v>В</v>
      </c>
      <c r="H220" s="53" t="str">
        <f>LEFT(E220,1)</f>
        <v>Н</v>
      </c>
      <c r="I220" s="19">
        <v>763107</v>
      </c>
      <c r="J220" s="25">
        <v>5</v>
      </c>
      <c r="K220" s="19" t="s">
        <v>77</v>
      </c>
      <c r="L220" s="51" t="s">
        <v>18</v>
      </c>
      <c r="M220" s="5">
        <v>37.5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15">
        <f>SUM(M220:W220)</f>
        <v>37.5</v>
      </c>
      <c r="Y220" s="52">
        <v>50</v>
      </c>
      <c r="Z220" s="50">
        <f>X220/Y220</f>
        <v>0.75</v>
      </c>
      <c r="AA220" s="49" t="str">
        <f>IF(X220&gt;75%*Y220,"Победитель",IF(X220&gt;50%*Y220,"Призёр","Участник"))</f>
        <v>Призёр</v>
      </c>
    </row>
    <row r="221" spans="1:27" x14ac:dyDescent="0.35">
      <c r="A221" s="18">
        <v>214</v>
      </c>
      <c r="B221" s="19" t="s">
        <v>385</v>
      </c>
      <c r="C221" s="19" t="s">
        <v>720</v>
      </c>
      <c r="D221" s="19" t="s">
        <v>721</v>
      </c>
      <c r="E221" s="19" t="s">
        <v>722</v>
      </c>
      <c r="F221" s="53" t="str">
        <f>LEFT(C221,1)</f>
        <v>М</v>
      </c>
      <c r="G221" s="53" t="str">
        <f>LEFT(D221,1)</f>
        <v>Т</v>
      </c>
      <c r="H221" s="53" t="str">
        <f>LEFT(E221,1)</f>
        <v>Д</v>
      </c>
      <c r="I221" s="19">
        <v>760245</v>
      </c>
      <c r="J221" s="25">
        <v>5</v>
      </c>
      <c r="K221" s="19" t="s">
        <v>723</v>
      </c>
      <c r="L221" s="51" t="s">
        <v>18</v>
      </c>
      <c r="M221" s="5">
        <v>4.5</v>
      </c>
      <c r="N221" s="5">
        <v>4</v>
      </c>
      <c r="O221" s="5">
        <v>5</v>
      </c>
      <c r="P221" s="5">
        <v>1</v>
      </c>
      <c r="Q221" s="5">
        <v>5</v>
      </c>
      <c r="R221" s="5">
        <v>3</v>
      </c>
      <c r="S221" s="5">
        <v>2</v>
      </c>
      <c r="T221" s="5">
        <v>4</v>
      </c>
      <c r="U221" s="5">
        <v>5</v>
      </c>
      <c r="V221" s="5">
        <v>4</v>
      </c>
      <c r="W221" s="5"/>
      <c r="X221" s="15">
        <f>SUM(M221:W221)</f>
        <v>37.5</v>
      </c>
      <c r="Y221" s="52">
        <v>50</v>
      </c>
      <c r="Z221" s="50">
        <f>X221/Y221</f>
        <v>0.75</v>
      </c>
      <c r="AA221" s="49" t="str">
        <f>IF(X221&gt;75%*Y221,"Победитель",IF(X221&gt;50%*Y221,"Призёр","Участник"))</f>
        <v>Призёр</v>
      </c>
    </row>
    <row r="222" spans="1:27" x14ac:dyDescent="0.35">
      <c r="A222" s="18">
        <v>215</v>
      </c>
      <c r="B222" s="20" t="s">
        <v>27</v>
      </c>
      <c r="C222" s="20" t="s">
        <v>525</v>
      </c>
      <c r="D222" s="20" t="s">
        <v>495</v>
      </c>
      <c r="E222" s="20" t="s">
        <v>37</v>
      </c>
      <c r="F222" s="53" t="str">
        <f>LEFT(C222,1)</f>
        <v>Т</v>
      </c>
      <c r="G222" s="53" t="str">
        <f>LEFT(D222,1)</f>
        <v>С</v>
      </c>
      <c r="H222" s="53" t="str">
        <f>LEFT(E222,1)</f>
        <v>С</v>
      </c>
      <c r="I222" s="19">
        <v>766104</v>
      </c>
      <c r="J222" s="25">
        <v>5</v>
      </c>
      <c r="K222" s="19" t="s">
        <v>526</v>
      </c>
      <c r="L222" s="51" t="s">
        <v>18</v>
      </c>
      <c r="M222" s="5">
        <v>37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15">
        <f>SUM(M222:W222)</f>
        <v>37</v>
      </c>
      <c r="Y222" s="52">
        <v>50</v>
      </c>
      <c r="Z222" s="50">
        <f>X222/Y222</f>
        <v>0.74</v>
      </c>
      <c r="AA222" s="49" t="str">
        <f>IF(X222&gt;75%*Y222,"Победитель",IF(X222&gt;50%*Y222,"Призёр","Участник"))</f>
        <v>Призёр</v>
      </c>
    </row>
    <row r="223" spans="1:27" x14ac:dyDescent="0.35">
      <c r="A223" s="18">
        <v>216</v>
      </c>
      <c r="B223" s="20" t="s">
        <v>27</v>
      </c>
      <c r="C223" s="20" t="s">
        <v>525</v>
      </c>
      <c r="D223" s="20" t="s">
        <v>63</v>
      </c>
      <c r="E223" s="20" t="s">
        <v>37</v>
      </c>
      <c r="F223" s="53" t="str">
        <f>LEFT(C223,1)</f>
        <v>Т</v>
      </c>
      <c r="G223" s="53" t="str">
        <f>LEFT(D223,1)</f>
        <v>М</v>
      </c>
      <c r="H223" s="53" t="str">
        <f>LEFT(E223,1)</f>
        <v>С</v>
      </c>
      <c r="I223" s="19">
        <v>766104</v>
      </c>
      <c r="J223" s="25">
        <v>5</v>
      </c>
      <c r="K223" s="19" t="s">
        <v>533</v>
      </c>
      <c r="L223" s="51" t="s">
        <v>18</v>
      </c>
      <c r="M223" s="5">
        <v>37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15">
        <f>SUM(M223:W223)</f>
        <v>37</v>
      </c>
      <c r="Y223" s="52">
        <v>50</v>
      </c>
      <c r="Z223" s="50">
        <f>X223/Y223</f>
        <v>0.74</v>
      </c>
      <c r="AA223" s="49" t="str">
        <f>IF(X223&gt;75%*Y223,"Победитель",IF(X223&gt;50%*Y223,"Призёр","Участник"))</f>
        <v>Призёр</v>
      </c>
    </row>
    <row r="224" spans="1:27" x14ac:dyDescent="0.35">
      <c r="A224" s="18">
        <v>217</v>
      </c>
      <c r="B224" s="19" t="s">
        <v>22</v>
      </c>
      <c r="C224" s="19" t="s">
        <v>444</v>
      </c>
      <c r="D224" s="19" t="s">
        <v>445</v>
      </c>
      <c r="E224" s="19" t="s">
        <v>361</v>
      </c>
      <c r="F224" s="53" t="str">
        <f>LEFT(C224,1)</f>
        <v>Л</v>
      </c>
      <c r="G224" s="53" t="str">
        <f>LEFT(D224,1)</f>
        <v>К</v>
      </c>
      <c r="H224" s="53" t="str">
        <f>LEFT(E224,1)</f>
        <v>О</v>
      </c>
      <c r="I224" s="19">
        <v>760239</v>
      </c>
      <c r="J224" s="25">
        <v>5</v>
      </c>
      <c r="K224" s="19" t="s">
        <v>77</v>
      </c>
      <c r="L224" s="51" t="s">
        <v>18</v>
      </c>
      <c r="M224" s="5">
        <v>7.5</v>
      </c>
      <c r="N224" s="5">
        <v>8</v>
      </c>
      <c r="O224" s="5">
        <v>10</v>
      </c>
      <c r="P224" s="5">
        <v>4</v>
      </c>
      <c r="Q224" s="5">
        <v>7</v>
      </c>
      <c r="R224" s="5"/>
      <c r="S224" s="5"/>
      <c r="T224" s="5"/>
      <c r="U224" s="5"/>
      <c r="V224" s="5"/>
      <c r="W224" s="5"/>
      <c r="X224" s="15">
        <f>SUM(M224:W224)</f>
        <v>36.5</v>
      </c>
      <c r="Y224" s="52">
        <v>50</v>
      </c>
      <c r="Z224" s="50">
        <f>X224/Y224</f>
        <v>0.73</v>
      </c>
      <c r="AA224" s="49" t="str">
        <f>IF(X224&gt;75%*Y224,"Победитель",IF(X224&gt;50%*Y224,"Призёр","Участник"))</f>
        <v>Призёр</v>
      </c>
    </row>
    <row r="225" spans="1:27" x14ac:dyDescent="0.35">
      <c r="A225" s="18">
        <v>218</v>
      </c>
      <c r="B225" s="20" t="s">
        <v>42</v>
      </c>
      <c r="C225" s="20" t="s">
        <v>481</v>
      </c>
      <c r="D225" s="20" t="s">
        <v>199</v>
      </c>
      <c r="E225" s="20" t="s">
        <v>200</v>
      </c>
      <c r="F225" s="53" t="str">
        <f>LEFT(C225,1)</f>
        <v>Т</v>
      </c>
      <c r="G225" s="53" t="str">
        <f>LEFT(D225,1)</f>
        <v>В</v>
      </c>
      <c r="H225" s="53" t="str">
        <f>LEFT(E225,1)</f>
        <v>А</v>
      </c>
      <c r="I225" s="19">
        <v>766104</v>
      </c>
      <c r="J225" s="25">
        <v>5</v>
      </c>
      <c r="K225" s="19" t="s">
        <v>527</v>
      </c>
      <c r="L225" s="51" t="s">
        <v>18</v>
      </c>
      <c r="M225" s="5">
        <v>36.5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15">
        <f>SUM(M225:W225)</f>
        <v>36.5</v>
      </c>
      <c r="Y225" s="52">
        <v>50</v>
      </c>
      <c r="Z225" s="50">
        <f>X225/Y225</f>
        <v>0.73</v>
      </c>
      <c r="AA225" s="49" t="str">
        <f>IF(X225&gt;75%*Y225,"Победитель",IF(X225&gt;50%*Y225,"Призёр","Участник"))</f>
        <v>Призёр</v>
      </c>
    </row>
    <row r="226" spans="1:27" x14ac:dyDescent="0.35">
      <c r="A226" s="18">
        <v>219</v>
      </c>
      <c r="B226" s="19" t="s">
        <v>385</v>
      </c>
      <c r="C226" s="19" t="s">
        <v>562</v>
      </c>
      <c r="D226" s="19" t="s">
        <v>190</v>
      </c>
      <c r="E226" s="19" t="s">
        <v>173</v>
      </c>
      <c r="F226" s="53" t="str">
        <f>LEFT(C226,1)</f>
        <v>С</v>
      </c>
      <c r="G226" s="53" t="str">
        <f>LEFT(D226,1)</f>
        <v>У</v>
      </c>
      <c r="H226" s="53" t="str">
        <f>LEFT(E226,1)</f>
        <v>И</v>
      </c>
      <c r="I226" s="19">
        <v>764209</v>
      </c>
      <c r="J226" s="25">
        <v>5</v>
      </c>
      <c r="K226" s="19" t="s">
        <v>84</v>
      </c>
      <c r="L226" s="51" t="s">
        <v>18</v>
      </c>
      <c r="M226" s="5">
        <v>5</v>
      </c>
      <c r="N226" s="5">
        <v>0</v>
      </c>
      <c r="O226" s="5">
        <v>5</v>
      </c>
      <c r="P226" s="5">
        <v>2</v>
      </c>
      <c r="Q226" s="5">
        <v>5</v>
      </c>
      <c r="R226" s="5">
        <v>2</v>
      </c>
      <c r="S226" s="5">
        <v>4</v>
      </c>
      <c r="T226" s="5">
        <v>4</v>
      </c>
      <c r="U226" s="5">
        <v>4</v>
      </c>
      <c r="V226" s="5">
        <v>5</v>
      </c>
      <c r="W226" s="5"/>
      <c r="X226" s="15">
        <f>SUM(M226:W226)</f>
        <v>36</v>
      </c>
      <c r="Y226" s="52">
        <v>50</v>
      </c>
      <c r="Z226" s="50">
        <f>X226/Y226</f>
        <v>0.72</v>
      </c>
      <c r="AA226" s="49" t="str">
        <f>IF(X226&gt;75%*Y226,"Победитель",IF(X226&gt;50%*Y226,"Призёр","Участник"))</f>
        <v>Призёр</v>
      </c>
    </row>
    <row r="227" spans="1:27" x14ac:dyDescent="0.35">
      <c r="A227" s="18">
        <v>220</v>
      </c>
      <c r="B227" s="19" t="s">
        <v>385</v>
      </c>
      <c r="C227" s="19" t="s">
        <v>1163</v>
      </c>
      <c r="D227" s="19" t="s">
        <v>116</v>
      </c>
      <c r="E227" s="19" t="s">
        <v>259</v>
      </c>
      <c r="F227" s="53" t="str">
        <f>LEFT(C227,1)</f>
        <v>О</v>
      </c>
      <c r="G227" s="53" t="str">
        <f>LEFT(D227,1)</f>
        <v>П</v>
      </c>
      <c r="H227" s="53" t="str">
        <f>LEFT(E227,1)</f>
        <v>А</v>
      </c>
      <c r="I227" s="19">
        <v>766105</v>
      </c>
      <c r="J227" s="25">
        <v>5</v>
      </c>
      <c r="K227" s="19" t="s">
        <v>1164</v>
      </c>
      <c r="L227" s="51" t="s">
        <v>18</v>
      </c>
      <c r="M227" s="5">
        <v>5</v>
      </c>
      <c r="N227" s="5">
        <v>1</v>
      </c>
      <c r="O227" s="5">
        <v>3</v>
      </c>
      <c r="P227" s="5">
        <v>5</v>
      </c>
      <c r="Q227" s="5">
        <v>4</v>
      </c>
      <c r="R227" s="5">
        <v>3</v>
      </c>
      <c r="S227" s="5">
        <v>5</v>
      </c>
      <c r="T227" s="5">
        <v>0</v>
      </c>
      <c r="U227" s="5">
        <v>5</v>
      </c>
      <c r="V227" s="5">
        <v>5</v>
      </c>
      <c r="W227" s="5"/>
      <c r="X227" s="15">
        <f>SUM(M227:W227)</f>
        <v>36</v>
      </c>
      <c r="Y227" s="52">
        <v>50</v>
      </c>
      <c r="Z227" s="50">
        <f>X227/Y227</f>
        <v>0.72</v>
      </c>
      <c r="AA227" s="49" t="str">
        <f>IF(X227&gt;75%*Y227,"Победитель",IF(X227&gt;50%*Y227,"Призёр","Участник"))</f>
        <v>Призёр</v>
      </c>
    </row>
    <row r="228" spans="1:27" x14ac:dyDescent="0.35">
      <c r="A228" s="18">
        <v>221</v>
      </c>
      <c r="B228" s="19" t="s">
        <v>27</v>
      </c>
      <c r="C228" s="19" t="s">
        <v>139</v>
      </c>
      <c r="D228" s="19" t="s">
        <v>140</v>
      </c>
      <c r="E228" s="19" t="s">
        <v>141</v>
      </c>
      <c r="F228" s="53" t="str">
        <f>LEFT(C228,1)</f>
        <v>А</v>
      </c>
      <c r="G228" s="53" t="str">
        <f>LEFT(D228,1)</f>
        <v>М</v>
      </c>
      <c r="H228" s="53" t="str">
        <f>LEFT(E228,1)</f>
        <v>Н</v>
      </c>
      <c r="I228" s="19">
        <v>760184</v>
      </c>
      <c r="J228" s="25">
        <v>5</v>
      </c>
      <c r="K228" s="19" t="s">
        <v>142</v>
      </c>
      <c r="L228" s="51" t="s">
        <v>18</v>
      </c>
      <c r="M228" s="5">
        <v>5</v>
      </c>
      <c r="N228" s="5">
        <v>3</v>
      </c>
      <c r="O228" s="5">
        <v>4</v>
      </c>
      <c r="P228" s="5">
        <v>1</v>
      </c>
      <c r="Q228" s="5">
        <v>5</v>
      </c>
      <c r="R228" s="5">
        <v>4</v>
      </c>
      <c r="S228" s="5">
        <v>2</v>
      </c>
      <c r="T228" s="5">
        <v>3</v>
      </c>
      <c r="U228" s="5">
        <v>5</v>
      </c>
      <c r="V228" s="5">
        <v>2</v>
      </c>
      <c r="W228" s="5"/>
      <c r="X228" s="15">
        <f>SUM(M228:W228)</f>
        <v>34</v>
      </c>
      <c r="Y228" s="52">
        <v>50</v>
      </c>
      <c r="Z228" s="50">
        <f>X228/Y228</f>
        <v>0.68</v>
      </c>
      <c r="AA228" s="49" t="str">
        <f>IF(X228&gt;75%*Y228,"Победитель",IF(X228&gt;50%*Y228,"Призёр","Участник"))</f>
        <v>Призёр</v>
      </c>
    </row>
    <row r="229" spans="1:27" x14ac:dyDescent="0.35">
      <c r="A229" s="18">
        <v>222</v>
      </c>
      <c r="B229" s="19" t="s">
        <v>385</v>
      </c>
      <c r="C229" s="19" t="s">
        <v>889</v>
      </c>
      <c r="D229" s="19" t="s">
        <v>196</v>
      </c>
      <c r="E229" s="19" t="s">
        <v>124</v>
      </c>
      <c r="F229" s="53" t="str">
        <f>LEFT(C229,1)</f>
        <v>Л</v>
      </c>
      <c r="G229" s="53" t="str">
        <f>LEFT(D229,1)</f>
        <v>К</v>
      </c>
      <c r="H229" s="53" t="str">
        <f>LEFT(E229,1)</f>
        <v>А</v>
      </c>
      <c r="I229" s="19">
        <v>766105</v>
      </c>
      <c r="J229" s="25">
        <v>5</v>
      </c>
      <c r="K229" s="19" t="s">
        <v>1157</v>
      </c>
      <c r="L229" s="51" t="s">
        <v>18</v>
      </c>
      <c r="M229" s="5">
        <v>3</v>
      </c>
      <c r="N229" s="5">
        <v>1</v>
      </c>
      <c r="O229" s="5">
        <v>4</v>
      </c>
      <c r="P229" s="5">
        <v>4</v>
      </c>
      <c r="Q229" s="5">
        <v>5</v>
      </c>
      <c r="R229" s="5">
        <v>2</v>
      </c>
      <c r="S229" s="5">
        <v>4</v>
      </c>
      <c r="T229" s="5">
        <v>1</v>
      </c>
      <c r="U229" s="5">
        <v>5</v>
      </c>
      <c r="V229" s="5">
        <v>5</v>
      </c>
      <c r="W229" s="5"/>
      <c r="X229" s="15">
        <f>SUM(M229:W229)</f>
        <v>34</v>
      </c>
      <c r="Y229" s="52">
        <v>50</v>
      </c>
      <c r="Z229" s="50">
        <f>X229/Y229</f>
        <v>0.68</v>
      </c>
      <c r="AA229" s="49" t="str">
        <f>IF(X229&gt;75%*Y229,"Победитель",IF(X229&gt;50%*Y229,"Призёр","Участник"))</f>
        <v>Призёр</v>
      </c>
    </row>
    <row r="230" spans="1:27" x14ac:dyDescent="0.35">
      <c r="A230" s="18">
        <v>223</v>
      </c>
      <c r="B230" s="19" t="s">
        <v>27</v>
      </c>
      <c r="C230" s="19" t="s">
        <v>130</v>
      </c>
      <c r="D230" s="19" t="s">
        <v>131</v>
      </c>
      <c r="E230" s="19" t="s">
        <v>37</v>
      </c>
      <c r="F230" s="53" t="str">
        <f>LEFT(C230,1)</f>
        <v>Ф</v>
      </c>
      <c r="G230" s="53" t="str">
        <f>LEFT(D230,1)</f>
        <v>О</v>
      </c>
      <c r="H230" s="53" t="str">
        <f>LEFT(E230,1)</f>
        <v>С</v>
      </c>
      <c r="I230" s="19">
        <v>760184</v>
      </c>
      <c r="J230" s="25">
        <v>5</v>
      </c>
      <c r="K230" s="19" t="s">
        <v>132</v>
      </c>
      <c r="L230" s="51" t="s">
        <v>18</v>
      </c>
      <c r="M230" s="5">
        <v>4.5</v>
      </c>
      <c r="N230" s="5">
        <v>4</v>
      </c>
      <c r="O230" s="5">
        <v>4</v>
      </c>
      <c r="P230" s="5">
        <v>4</v>
      </c>
      <c r="Q230" s="5">
        <v>5</v>
      </c>
      <c r="R230" s="5">
        <v>2</v>
      </c>
      <c r="S230" s="5">
        <v>0</v>
      </c>
      <c r="T230" s="5">
        <v>2</v>
      </c>
      <c r="U230" s="5">
        <v>4</v>
      </c>
      <c r="V230" s="5">
        <v>4</v>
      </c>
      <c r="W230" s="5"/>
      <c r="X230" s="15">
        <f>SUM(M230:W230)</f>
        <v>33.5</v>
      </c>
      <c r="Y230" s="52">
        <v>50</v>
      </c>
      <c r="Z230" s="50">
        <f>X230/Y230</f>
        <v>0.67</v>
      </c>
      <c r="AA230" s="49" t="str">
        <f>IF(X230&gt;75%*Y230,"Победитель",IF(X230&gt;50%*Y230,"Призёр","Участник"))</f>
        <v>Призёр</v>
      </c>
    </row>
    <row r="231" spans="1:27" x14ac:dyDescent="0.35">
      <c r="A231" s="18">
        <v>224</v>
      </c>
      <c r="B231" s="19" t="s">
        <v>385</v>
      </c>
      <c r="C231" s="19" t="s">
        <v>1193</v>
      </c>
      <c r="D231" s="19" t="s">
        <v>274</v>
      </c>
      <c r="E231" s="19" t="s">
        <v>169</v>
      </c>
      <c r="F231" s="53" t="str">
        <f>LEFT(C231,1)</f>
        <v>С</v>
      </c>
      <c r="G231" s="53" t="str">
        <f>LEFT(D231,1)</f>
        <v>С</v>
      </c>
      <c r="H231" s="53" t="str">
        <f>LEFT(E231,1)</f>
        <v>М</v>
      </c>
      <c r="I231" s="19">
        <v>763214</v>
      </c>
      <c r="J231" s="25">
        <v>5</v>
      </c>
      <c r="K231" s="19" t="s">
        <v>77</v>
      </c>
      <c r="L231" s="51" t="s">
        <v>18</v>
      </c>
      <c r="M231" s="5">
        <v>4.5</v>
      </c>
      <c r="N231" s="5">
        <v>2</v>
      </c>
      <c r="O231" s="5">
        <v>5</v>
      </c>
      <c r="P231" s="5">
        <v>5</v>
      </c>
      <c r="Q231" s="5">
        <v>5</v>
      </c>
      <c r="R231" s="5">
        <v>3</v>
      </c>
      <c r="S231" s="5">
        <v>0</v>
      </c>
      <c r="T231" s="5">
        <v>2</v>
      </c>
      <c r="U231" s="5">
        <v>2</v>
      </c>
      <c r="V231" s="5">
        <v>5</v>
      </c>
      <c r="W231" s="5"/>
      <c r="X231" s="15">
        <f>SUM(M231:W231)</f>
        <v>33.5</v>
      </c>
      <c r="Y231" s="52">
        <v>50</v>
      </c>
      <c r="Z231" s="50">
        <f>X231/Y231</f>
        <v>0.67</v>
      </c>
      <c r="AA231" s="49" t="str">
        <f>IF(X231&gt;75%*Y231,"Победитель",IF(X231&gt;50%*Y231,"Призёр","Участник"))</f>
        <v>Призёр</v>
      </c>
    </row>
    <row r="232" spans="1:27" x14ac:dyDescent="0.35">
      <c r="A232" s="18">
        <v>225</v>
      </c>
      <c r="B232" s="19" t="s">
        <v>27</v>
      </c>
      <c r="C232" s="20" t="s">
        <v>133</v>
      </c>
      <c r="D232" s="20" t="s">
        <v>134</v>
      </c>
      <c r="E232" s="20" t="s">
        <v>135</v>
      </c>
      <c r="F232" s="53" t="str">
        <f>LEFT(C232,1)</f>
        <v>Б</v>
      </c>
      <c r="G232" s="53" t="str">
        <f>LEFT(D232,1)</f>
        <v>Л</v>
      </c>
      <c r="H232" s="53" t="str">
        <f>LEFT(E232,1)</f>
        <v>Д</v>
      </c>
      <c r="I232" s="11">
        <v>760184</v>
      </c>
      <c r="J232" s="25">
        <v>5</v>
      </c>
      <c r="K232" s="20" t="s">
        <v>136</v>
      </c>
      <c r="L232" s="51" t="s">
        <v>18</v>
      </c>
      <c r="M232" s="13">
        <v>4</v>
      </c>
      <c r="N232" s="13">
        <v>3</v>
      </c>
      <c r="O232" s="13">
        <v>4</v>
      </c>
      <c r="P232" s="13">
        <v>5</v>
      </c>
      <c r="Q232" s="13">
        <v>5</v>
      </c>
      <c r="R232" s="13">
        <v>4</v>
      </c>
      <c r="S232" s="13">
        <v>2</v>
      </c>
      <c r="T232" s="13">
        <v>2</v>
      </c>
      <c r="U232" s="13">
        <v>0</v>
      </c>
      <c r="V232" s="13">
        <v>4</v>
      </c>
      <c r="W232" s="13"/>
      <c r="X232" s="15">
        <f>SUM(M232:W232)</f>
        <v>33</v>
      </c>
      <c r="Y232" s="52">
        <v>50</v>
      </c>
      <c r="Z232" s="50">
        <f>X232/Y232</f>
        <v>0.66</v>
      </c>
      <c r="AA232" s="49" t="str">
        <f>IF(X232&gt;75%*Y232,"Победитель",IF(X232&gt;50%*Y232,"Призёр","Участник"))</f>
        <v>Призёр</v>
      </c>
    </row>
    <row r="233" spans="1:27" x14ac:dyDescent="0.35">
      <c r="A233" s="18">
        <v>226</v>
      </c>
      <c r="B233" s="19" t="s">
        <v>385</v>
      </c>
      <c r="C233" s="19" t="s">
        <v>446</v>
      </c>
      <c r="D233" s="19" t="s">
        <v>408</v>
      </c>
      <c r="E233" s="19" t="s">
        <v>124</v>
      </c>
      <c r="F233" s="53" t="str">
        <f>LEFT(C233,1)</f>
        <v>В</v>
      </c>
      <c r="G233" s="53" t="str">
        <f>LEFT(D233,1)</f>
        <v>М</v>
      </c>
      <c r="H233" s="53" t="str">
        <f>LEFT(E233,1)</f>
        <v>А</v>
      </c>
      <c r="I233" s="19">
        <v>760239</v>
      </c>
      <c r="J233" s="25">
        <v>5</v>
      </c>
      <c r="K233" s="19" t="s">
        <v>80</v>
      </c>
      <c r="L233" s="51" t="s">
        <v>18</v>
      </c>
      <c r="M233" s="5">
        <v>4</v>
      </c>
      <c r="N233" s="5">
        <v>9</v>
      </c>
      <c r="O233" s="5">
        <v>8</v>
      </c>
      <c r="P233" s="5">
        <v>7</v>
      </c>
      <c r="Q233" s="5">
        <v>5</v>
      </c>
      <c r="R233" s="5"/>
      <c r="S233" s="5"/>
      <c r="T233" s="5"/>
      <c r="U233" s="5"/>
      <c r="V233" s="5"/>
      <c r="W233" s="5"/>
      <c r="X233" s="15">
        <f>SUM(M233:W233)</f>
        <v>33</v>
      </c>
      <c r="Y233" s="52">
        <v>50</v>
      </c>
      <c r="Z233" s="50">
        <f>X233/Y233</f>
        <v>0.66</v>
      </c>
      <c r="AA233" s="49" t="str">
        <f>IF(X233&gt;75%*Y233,"Победитель",IF(X233&gt;50%*Y233,"Призёр","Участник"))</f>
        <v>Призёр</v>
      </c>
    </row>
    <row r="234" spans="1:27" x14ac:dyDescent="0.35">
      <c r="A234" s="18">
        <v>227</v>
      </c>
      <c r="B234" s="19" t="s">
        <v>385</v>
      </c>
      <c r="C234" s="19" t="s">
        <v>1160</v>
      </c>
      <c r="D234" s="19" t="s">
        <v>1161</v>
      </c>
      <c r="E234" s="19" t="s">
        <v>60</v>
      </c>
      <c r="F234" s="53" t="str">
        <f>LEFT(C234,1)</f>
        <v>М</v>
      </c>
      <c r="G234" s="53" t="str">
        <f>LEFT(D234,1)</f>
        <v>Н</v>
      </c>
      <c r="H234" s="53" t="str">
        <f>LEFT(E234,1)</f>
        <v>А</v>
      </c>
      <c r="I234" s="19">
        <v>766105</v>
      </c>
      <c r="J234" s="25">
        <v>5</v>
      </c>
      <c r="K234" s="19" t="s">
        <v>1162</v>
      </c>
      <c r="L234" s="51" t="s">
        <v>18</v>
      </c>
      <c r="M234" s="5">
        <v>3</v>
      </c>
      <c r="N234" s="5">
        <v>0</v>
      </c>
      <c r="O234" s="5">
        <v>4</v>
      </c>
      <c r="P234" s="5">
        <v>5</v>
      </c>
      <c r="Q234" s="5">
        <v>5</v>
      </c>
      <c r="R234" s="5">
        <v>3</v>
      </c>
      <c r="S234" s="5">
        <v>0</v>
      </c>
      <c r="T234" s="5">
        <v>3</v>
      </c>
      <c r="U234" s="5">
        <v>5</v>
      </c>
      <c r="V234" s="5">
        <v>5</v>
      </c>
      <c r="W234" s="5"/>
      <c r="X234" s="15">
        <f>SUM(M234:W234)</f>
        <v>33</v>
      </c>
      <c r="Y234" s="52">
        <v>50</v>
      </c>
      <c r="Z234" s="50">
        <f>X234/Y234</f>
        <v>0.66</v>
      </c>
      <c r="AA234" s="49" t="str">
        <f>IF(X234&gt;75%*Y234,"Победитель",IF(X234&gt;50%*Y234,"Призёр","Участник"))</f>
        <v>Призёр</v>
      </c>
    </row>
    <row r="235" spans="1:27" x14ac:dyDescent="0.35">
      <c r="A235" s="18">
        <v>228</v>
      </c>
      <c r="B235" s="19" t="s">
        <v>27</v>
      </c>
      <c r="C235" s="19" t="s">
        <v>118</v>
      </c>
      <c r="D235" s="19" t="s">
        <v>119</v>
      </c>
      <c r="E235" s="19" t="s">
        <v>37</v>
      </c>
      <c r="F235" s="53" t="str">
        <f>LEFT(C235,1)</f>
        <v>Б</v>
      </c>
      <c r="G235" s="53" t="str">
        <f>LEFT(D235,1)</f>
        <v>А</v>
      </c>
      <c r="H235" s="53" t="str">
        <f>LEFT(E235,1)</f>
        <v>С</v>
      </c>
      <c r="I235" s="19">
        <v>760184</v>
      </c>
      <c r="J235" s="25">
        <v>5</v>
      </c>
      <c r="K235" s="19" t="s">
        <v>120</v>
      </c>
      <c r="L235" s="51" t="s">
        <v>18</v>
      </c>
      <c r="M235" s="5">
        <v>3.5</v>
      </c>
      <c r="N235" s="5">
        <v>4</v>
      </c>
      <c r="O235" s="5">
        <v>3</v>
      </c>
      <c r="P235" s="5">
        <v>1</v>
      </c>
      <c r="Q235" s="5">
        <v>5</v>
      </c>
      <c r="R235" s="5">
        <v>4</v>
      </c>
      <c r="S235" s="5">
        <v>0</v>
      </c>
      <c r="T235" s="5">
        <v>5</v>
      </c>
      <c r="U235" s="5">
        <v>2</v>
      </c>
      <c r="V235" s="5">
        <v>4</v>
      </c>
      <c r="W235" s="5"/>
      <c r="X235" s="15">
        <f>SUM(M235:W235)</f>
        <v>31.5</v>
      </c>
      <c r="Y235" s="52">
        <v>50</v>
      </c>
      <c r="Z235" s="50">
        <f>X235/Y235</f>
        <v>0.63</v>
      </c>
      <c r="AA235" s="49" t="str">
        <f>IF(X235&gt;75%*Y235,"Победитель",IF(X235&gt;50%*Y235,"Призёр","Участник"))</f>
        <v>Призёр</v>
      </c>
    </row>
    <row r="236" spans="1:27" x14ac:dyDescent="0.35">
      <c r="A236" s="18">
        <v>229</v>
      </c>
      <c r="B236" s="19" t="s">
        <v>22</v>
      </c>
      <c r="C236" s="19" t="s">
        <v>471</v>
      </c>
      <c r="D236" s="19" t="s">
        <v>382</v>
      </c>
      <c r="E236" s="19" t="s">
        <v>832</v>
      </c>
      <c r="F236" s="53" t="str">
        <f>LEFT(C236,1)</f>
        <v>А</v>
      </c>
      <c r="G236" s="53" t="str">
        <f>LEFT(D236,1)</f>
        <v>А</v>
      </c>
      <c r="H236" s="53" t="str">
        <f>LEFT(E236,1)</f>
        <v xml:space="preserve"> </v>
      </c>
      <c r="I236" s="19">
        <v>760186</v>
      </c>
      <c r="J236" s="25">
        <v>5</v>
      </c>
      <c r="K236" s="19" t="s">
        <v>833</v>
      </c>
      <c r="L236" s="51" t="s">
        <v>18</v>
      </c>
      <c r="M236" s="5">
        <v>3.5</v>
      </c>
      <c r="N236" s="5">
        <v>0</v>
      </c>
      <c r="O236" s="5">
        <v>5</v>
      </c>
      <c r="P236" s="5">
        <v>0</v>
      </c>
      <c r="Q236" s="5">
        <v>5</v>
      </c>
      <c r="R236" s="5">
        <v>3</v>
      </c>
      <c r="S236" s="5">
        <v>5</v>
      </c>
      <c r="T236" s="5">
        <v>1</v>
      </c>
      <c r="U236" s="5">
        <v>5</v>
      </c>
      <c r="V236" s="5">
        <v>4</v>
      </c>
      <c r="W236" s="5"/>
      <c r="X236" s="15">
        <f>SUM(M236:W236)</f>
        <v>31.5</v>
      </c>
      <c r="Y236" s="52">
        <v>50</v>
      </c>
      <c r="Z236" s="50">
        <f>X236/Y236</f>
        <v>0.63</v>
      </c>
      <c r="AA236" s="49" t="str">
        <f>IF(X236&gt;75%*Y236,"Победитель",IF(X236&gt;50%*Y236,"Призёр","Участник"))</f>
        <v>Призёр</v>
      </c>
    </row>
    <row r="237" spans="1:27" x14ac:dyDescent="0.35">
      <c r="A237" s="18">
        <v>230</v>
      </c>
      <c r="B237" s="19" t="s">
        <v>27</v>
      </c>
      <c r="C237" s="19" t="s">
        <v>105</v>
      </c>
      <c r="D237" s="19" t="s">
        <v>63</v>
      </c>
      <c r="E237" s="19" t="s">
        <v>96</v>
      </c>
      <c r="F237" s="53" t="str">
        <f>LEFT(C237,1)</f>
        <v>М</v>
      </c>
      <c r="G237" s="53" t="str">
        <f>LEFT(D237,1)</f>
        <v>М</v>
      </c>
      <c r="H237" s="53" t="str">
        <f>LEFT(E237,1)</f>
        <v>Е</v>
      </c>
      <c r="I237" s="19">
        <v>760184</v>
      </c>
      <c r="J237" s="25">
        <v>5</v>
      </c>
      <c r="K237" s="19" t="s">
        <v>106</v>
      </c>
      <c r="L237" s="51" t="s">
        <v>18</v>
      </c>
      <c r="M237" s="5">
        <v>5</v>
      </c>
      <c r="N237" s="5">
        <v>2</v>
      </c>
      <c r="O237" s="5">
        <v>4</v>
      </c>
      <c r="P237" s="5">
        <v>2</v>
      </c>
      <c r="Q237" s="5">
        <v>5</v>
      </c>
      <c r="R237" s="5">
        <v>3</v>
      </c>
      <c r="S237" s="5">
        <v>0</v>
      </c>
      <c r="T237" s="5">
        <v>5</v>
      </c>
      <c r="U237" s="5">
        <v>1</v>
      </c>
      <c r="V237" s="5">
        <v>4</v>
      </c>
      <c r="W237" s="5"/>
      <c r="X237" s="15">
        <f>SUM(M237:W237)</f>
        <v>31</v>
      </c>
      <c r="Y237" s="52">
        <v>50</v>
      </c>
      <c r="Z237" s="50">
        <f>X237/Y237</f>
        <v>0.62</v>
      </c>
      <c r="AA237" s="49" t="str">
        <f>IF(X237&gt;75%*Y237,"Победитель",IF(X237&gt;50%*Y237,"Призёр","Участник"))</f>
        <v>Призёр</v>
      </c>
    </row>
    <row r="238" spans="1:27" x14ac:dyDescent="0.35">
      <c r="A238" s="18">
        <v>231</v>
      </c>
      <c r="B238" s="19" t="s">
        <v>27</v>
      </c>
      <c r="C238" s="20" t="s">
        <v>121</v>
      </c>
      <c r="D238" s="20" t="s">
        <v>99</v>
      </c>
      <c r="E238" s="20" t="s">
        <v>37</v>
      </c>
      <c r="F238" s="53" t="str">
        <f>LEFT(C238,1)</f>
        <v>А</v>
      </c>
      <c r="G238" s="53" t="str">
        <f>LEFT(D238,1)</f>
        <v>В</v>
      </c>
      <c r="H238" s="53" t="str">
        <f>LEFT(E238,1)</f>
        <v>С</v>
      </c>
      <c r="I238" s="11">
        <v>760184</v>
      </c>
      <c r="J238" s="25">
        <v>5</v>
      </c>
      <c r="K238" s="20" t="s">
        <v>122</v>
      </c>
      <c r="L238" s="51" t="s">
        <v>18</v>
      </c>
      <c r="M238" s="13">
        <v>4</v>
      </c>
      <c r="N238" s="13">
        <v>4</v>
      </c>
      <c r="O238" s="13">
        <v>3</v>
      </c>
      <c r="P238" s="13">
        <v>5</v>
      </c>
      <c r="Q238" s="13">
        <v>5</v>
      </c>
      <c r="R238" s="13">
        <v>4</v>
      </c>
      <c r="S238" s="13">
        <v>2</v>
      </c>
      <c r="T238" s="13">
        <v>0</v>
      </c>
      <c r="U238" s="13">
        <v>0</v>
      </c>
      <c r="V238" s="13">
        <v>4</v>
      </c>
      <c r="W238" s="13"/>
      <c r="X238" s="15">
        <f>SUM(M238:W238)</f>
        <v>31</v>
      </c>
      <c r="Y238" s="52">
        <v>50</v>
      </c>
      <c r="Z238" s="50">
        <f>X238/Y238</f>
        <v>0.62</v>
      </c>
      <c r="AA238" s="49" t="str">
        <f>IF(X238&gt;75%*Y238,"Победитель",IF(X238&gt;50%*Y238,"Призёр","Участник"))</f>
        <v>Призёр</v>
      </c>
    </row>
    <row r="239" spans="1:27" x14ac:dyDescent="0.35">
      <c r="A239" s="18">
        <v>232</v>
      </c>
      <c r="B239" s="19" t="s">
        <v>385</v>
      </c>
      <c r="C239" s="19" t="s">
        <v>849</v>
      </c>
      <c r="D239" s="19" t="s">
        <v>850</v>
      </c>
      <c r="E239" s="19" t="s">
        <v>219</v>
      </c>
      <c r="F239" s="53" t="str">
        <f>LEFT(C239,1)</f>
        <v>Т</v>
      </c>
      <c r="G239" s="53" t="str">
        <f>LEFT(D239,1)</f>
        <v>И</v>
      </c>
      <c r="H239" s="53" t="str">
        <f>LEFT(E239,1)</f>
        <v>В</v>
      </c>
      <c r="I239" s="19">
        <v>760186</v>
      </c>
      <c r="J239" s="25">
        <v>5</v>
      </c>
      <c r="K239" s="19" t="s">
        <v>851</v>
      </c>
      <c r="L239" s="51" t="s">
        <v>18</v>
      </c>
      <c r="M239" s="5">
        <v>3.5</v>
      </c>
      <c r="N239" s="5">
        <v>0</v>
      </c>
      <c r="O239" s="5">
        <v>5</v>
      </c>
      <c r="P239" s="5">
        <v>2</v>
      </c>
      <c r="Q239" s="5">
        <v>4.5</v>
      </c>
      <c r="R239" s="5">
        <v>2</v>
      </c>
      <c r="S239" s="5">
        <v>3</v>
      </c>
      <c r="T239" s="5">
        <v>2</v>
      </c>
      <c r="U239" s="5">
        <v>5</v>
      </c>
      <c r="V239" s="5">
        <v>4</v>
      </c>
      <c r="W239" s="5"/>
      <c r="X239" s="15">
        <f>SUM(M239:W239)</f>
        <v>31</v>
      </c>
      <c r="Y239" s="52">
        <v>50</v>
      </c>
      <c r="Z239" s="50">
        <f>X239/Y239</f>
        <v>0.62</v>
      </c>
      <c r="AA239" s="49" t="str">
        <f>IF(X239&gt;75%*Y239,"Победитель",IF(X239&gt;50%*Y239,"Призёр","Участник"))</f>
        <v>Призёр</v>
      </c>
    </row>
    <row r="240" spans="1:27" x14ac:dyDescent="0.35">
      <c r="A240" s="18">
        <v>233</v>
      </c>
      <c r="B240" s="19" t="s">
        <v>22</v>
      </c>
      <c r="C240" s="19" t="s">
        <v>1256</v>
      </c>
      <c r="D240" s="19" t="s">
        <v>1116</v>
      </c>
      <c r="E240" s="19" t="s">
        <v>109</v>
      </c>
      <c r="F240" s="53" t="str">
        <f>LEFT(C240,1)</f>
        <v>Л</v>
      </c>
      <c r="G240" s="53" t="str">
        <f>LEFT(D240,1)</f>
        <v>М</v>
      </c>
      <c r="H240" s="53" t="str">
        <f>LEFT(E240,1)</f>
        <v>П</v>
      </c>
      <c r="I240" s="19">
        <v>763283</v>
      </c>
      <c r="J240" s="25">
        <v>5</v>
      </c>
      <c r="K240" s="19" t="s">
        <v>77</v>
      </c>
      <c r="L240" s="51" t="s">
        <v>18</v>
      </c>
      <c r="M240" s="5">
        <v>7.5</v>
      </c>
      <c r="N240" s="5">
        <v>7</v>
      </c>
      <c r="O240" s="5">
        <v>4</v>
      </c>
      <c r="P240" s="5">
        <v>8</v>
      </c>
      <c r="Q240" s="5">
        <v>4</v>
      </c>
      <c r="R240" s="5"/>
      <c r="S240" s="5"/>
      <c r="T240" s="5"/>
      <c r="U240" s="5"/>
      <c r="V240" s="5"/>
      <c r="W240" s="5"/>
      <c r="X240" s="15">
        <f>SUM(M240:W240)</f>
        <v>30.5</v>
      </c>
      <c r="Y240" s="52">
        <v>50</v>
      </c>
      <c r="Z240" s="50">
        <f>X240/Y240</f>
        <v>0.61</v>
      </c>
      <c r="AA240" s="49" t="str">
        <f>IF(X240&gt;75%*Y240,"Победитель",IF(X240&gt;50%*Y240,"Призёр","Участник"))</f>
        <v>Призёр</v>
      </c>
    </row>
    <row r="241" spans="1:27" x14ac:dyDescent="0.35">
      <c r="A241" s="18">
        <v>234</v>
      </c>
      <c r="B241" s="19" t="s">
        <v>385</v>
      </c>
      <c r="C241" s="19" t="s">
        <v>766</v>
      </c>
      <c r="D241" s="19" t="s">
        <v>63</v>
      </c>
      <c r="E241" s="19" t="s">
        <v>209</v>
      </c>
      <c r="F241" s="53" t="str">
        <f>LEFT(C241,1)</f>
        <v>А</v>
      </c>
      <c r="G241" s="53" t="str">
        <f>LEFT(D241,1)</f>
        <v>М</v>
      </c>
      <c r="H241" s="53" t="str">
        <f>LEFT(E241,1)</f>
        <v>А</v>
      </c>
      <c r="I241" s="19">
        <v>766106</v>
      </c>
      <c r="J241" s="25">
        <v>5</v>
      </c>
      <c r="K241" s="19" t="s">
        <v>1149</v>
      </c>
      <c r="L241" s="51" t="s">
        <v>18</v>
      </c>
      <c r="M241" s="5">
        <v>3</v>
      </c>
      <c r="N241" s="5">
        <v>1</v>
      </c>
      <c r="O241" s="5">
        <v>4</v>
      </c>
      <c r="P241" s="5">
        <v>5</v>
      </c>
      <c r="Q241" s="5">
        <v>5</v>
      </c>
      <c r="R241" s="5">
        <v>3</v>
      </c>
      <c r="S241" s="5">
        <v>0</v>
      </c>
      <c r="T241" s="5">
        <v>3</v>
      </c>
      <c r="U241" s="5">
        <v>1</v>
      </c>
      <c r="V241" s="5">
        <v>5</v>
      </c>
      <c r="W241" s="5"/>
      <c r="X241" s="15">
        <f>SUM(M241:W241)</f>
        <v>30</v>
      </c>
      <c r="Y241" s="52">
        <v>50</v>
      </c>
      <c r="Z241" s="50">
        <f>X241/Y241</f>
        <v>0.6</v>
      </c>
      <c r="AA241" s="49" t="str">
        <f>IF(X241&gt;75%*Y241,"Победитель",IF(X241&gt;50%*Y241,"Призёр","Участник"))</f>
        <v>Призёр</v>
      </c>
    </row>
    <row r="242" spans="1:27" x14ac:dyDescent="0.35">
      <c r="A242" s="18">
        <v>235</v>
      </c>
      <c r="B242" s="19" t="s">
        <v>385</v>
      </c>
      <c r="C242" s="19" t="s">
        <v>1551</v>
      </c>
      <c r="D242" s="19" t="s">
        <v>592</v>
      </c>
      <c r="E242" s="19" t="s">
        <v>124</v>
      </c>
      <c r="F242" s="53" t="str">
        <f>LEFT(C242,1)</f>
        <v>С</v>
      </c>
      <c r="G242" s="53" t="str">
        <f>LEFT(D242,1)</f>
        <v>А</v>
      </c>
      <c r="H242" s="53" t="str">
        <f>LEFT(E242,1)</f>
        <v>А</v>
      </c>
      <c r="I242" s="19">
        <v>763282</v>
      </c>
      <c r="J242" s="25">
        <v>5</v>
      </c>
      <c r="K242" s="19" t="s">
        <v>1597</v>
      </c>
      <c r="L242" s="51" t="s">
        <v>18</v>
      </c>
      <c r="M242" s="5">
        <v>4</v>
      </c>
      <c r="N242" s="5">
        <v>2</v>
      </c>
      <c r="O242" s="5">
        <v>4</v>
      </c>
      <c r="P242" s="5">
        <v>0</v>
      </c>
      <c r="Q242" s="5">
        <v>5</v>
      </c>
      <c r="R242" s="5">
        <v>3</v>
      </c>
      <c r="S242" s="5">
        <v>2</v>
      </c>
      <c r="T242" s="5">
        <v>4</v>
      </c>
      <c r="U242" s="5">
        <v>4</v>
      </c>
      <c r="V242" s="5">
        <v>2</v>
      </c>
      <c r="W242" s="5"/>
      <c r="X242" s="15">
        <f>SUM(M242:W242)</f>
        <v>30</v>
      </c>
      <c r="Y242" s="52">
        <v>50</v>
      </c>
      <c r="Z242" s="50">
        <f>X242/Y242</f>
        <v>0.6</v>
      </c>
      <c r="AA242" s="49" t="str">
        <f>IF(X242&gt;75%*Y242,"Победитель",IF(X242&gt;50%*Y242,"Призёр","Участник"))</f>
        <v>Призёр</v>
      </c>
    </row>
    <row r="243" spans="1:27" x14ac:dyDescent="0.35">
      <c r="A243" s="18">
        <v>236</v>
      </c>
      <c r="B243" s="19" t="s">
        <v>385</v>
      </c>
      <c r="C243" s="19" t="s">
        <v>1598</v>
      </c>
      <c r="D243" s="19" t="s">
        <v>595</v>
      </c>
      <c r="E243" s="19" t="s">
        <v>1155</v>
      </c>
      <c r="F243" s="53" t="str">
        <f>LEFT(C243,1)</f>
        <v>Б</v>
      </c>
      <c r="G243" s="53" t="str">
        <f>LEFT(D243,1)</f>
        <v>С</v>
      </c>
      <c r="H243" s="53" t="str">
        <f>LEFT(E243,1)</f>
        <v>Б</v>
      </c>
      <c r="I243" s="19">
        <v>763282</v>
      </c>
      <c r="J243" s="25">
        <v>5</v>
      </c>
      <c r="K243" s="19" t="s">
        <v>1599</v>
      </c>
      <c r="L243" s="51" t="s">
        <v>18</v>
      </c>
      <c r="M243" s="5">
        <v>4</v>
      </c>
      <c r="N243" s="5">
        <v>0</v>
      </c>
      <c r="O243" s="5">
        <v>5</v>
      </c>
      <c r="P243" s="5">
        <v>1</v>
      </c>
      <c r="Q243" s="5">
        <v>5</v>
      </c>
      <c r="R243" s="5">
        <v>4</v>
      </c>
      <c r="S243" s="5">
        <v>3</v>
      </c>
      <c r="T243" s="5">
        <v>2</v>
      </c>
      <c r="U243" s="5">
        <v>4</v>
      </c>
      <c r="V243" s="5">
        <v>2</v>
      </c>
      <c r="W243" s="5"/>
      <c r="X243" s="15">
        <f>SUM(M243:W243)</f>
        <v>30</v>
      </c>
      <c r="Y243" s="52">
        <v>50</v>
      </c>
      <c r="Z243" s="50">
        <f>X243/Y243</f>
        <v>0.6</v>
      </c>
      <c r="AA243" s="49" t="str">
        <f>IF(X243&gt;75%*Y243,"Победитель",IF(X243&gt;50%*Y243,"Призёр","Участник"))</f>
        <v>Призёр</v>
      </c>
    </row>
    <row r="244" spans="1:27" x14ac:dyDescent="0.35">
      <c r="A244" s="18">
        <v>237</v>
      </c>
      <c r="B244" s="19" t="s">
        <v>27</v>
      </c>
      <c r="C244" s="20" t="s">
        <v>126</v>
      </c>
      <c r="D244" s="20" t="s">
        <v>127</v>
      </c>
      <c r="E244" s="20" t="s">
        <v>128</v>
      </c>
      <c r="F244" s="53" t="str">
        <f>LEFT(C244,1)</f>
        <v>Х</v>
      </c>
      <c r="G244" s="53" t="str">
        <f>LEFT(D244,1)</f>
        <v>И</v>
      </c>
      <c r="H244" s="53" t="str">
        <f>LEFT(E244,1)</f>
        <v>В</v>
      </c>
      <c r="I244" s="11">
        <v>760184</v>
      </c>
      <c r="J244" s="25">
        <v>5</v>
      </c>
      <c r="K244" s="20" t="s">
        <v>129</v>
      </c>
      <c r="L244" s="51" t="s">
        <v>18</v>
      </c>
      <c r="M244" s="13">
        <v>3.5</v>
      </c>
      <c r="N244" s="13">
        <v>1</v>
      </c>
      <c r="O244" s="13">
        <v>4</v>
      </c>
      <c r="P244" s="13">
        <v>5</v>
      </c>
      <c r="Q244" s="13">
        <v>4</v>
      </c>
      <c r="R244" s="13">
        <v>4</v>
      </c>
      <c r="S244" s="13">
        <v>0</v>
      </c>
      <c r="T244" s="13">
        <v>3</v>
      </c>
      <c r="U244" s="13">
        <v>2</v>
      </c>
      <c r="V244" s="13">
        <v>3</v>
      </c>
      <c r="W244" s="13"/>
      <c r="X244" s="15">
        <f>SUM(M244:W244)</f>
        <v>29.5</v>
      </c>
      <c r="Y244" s="52">
        <v>50</v>
      </c>
      <c r="Z244" s="50">
        <f>X244/Y244</f>
        <v>0.59</v>
      </c>
      <c r="AA244" s="49" t="str">
        <f>IF(X244&gt;75%*Y244,"Победитель",IF(X244&gt;50%*Y244,"Призёр","Участник"))</f>
        <v>Призёр</v>
      </c>
    </row>
    <row r="245" spans="1:27" x14ac:dyDescent="0.35">
      <c r="A245" s="18">
        <v>238</v>
      </c>
      <c r="B245" s="19" t="s">
        <v>385</v>
      </c>
      <c r="C245" s="19" t="s">
        <v>718</v>
      </c>
      <c r="D245" s="19" t="s">
        <v>274</v>
      </c>
      <c r="E245" s="19" t="s">
        <v>60</v>
      </c>
      <c r="F245" s="53" t="str">
        <f>LEFT(C245,1)</f>
        <v>З</v>
      </c>
      <c r="G245" s="53" t="str">
        <f>LEFT(D245,1)</f>
        <v>С</v>
      </c>
      <c r="H245" s="53" t="str">
        <f>LEFT(E245,1)</f>
        <v>А</v>
      </c>
      <c r="I245" s="19">
        <v>760245</v>
      </c>
      <c r="J245" s="25">
        <v>5</v>
      </c>
      <c r="K245" s="19" t="s">
        <v>719</v>
      </c>
      <c r="L245" s="51" t="s">
        <v>18</v>
      </c>
      <c r="M245" s="5">
        <v>4.5</v>
      </c>
      <c r="N245" s="5">
        <v>4</v>
      </c>
      <c r="O245" s="5">
        <v>5</v>
      </c>
      <c r="P245" s="5">
        <v>1</v>
      </c>
      <c r="Q245" s="5">
        <v>5</v>
      </c>
      <c r="R245" s="5">
        <v>3</v>
      </c>
      <c r="S245" s="5">
        <v>2</v>
      </c>
      <c r="T245" s="5">
        <v>3</v>
      </c>
      <c r="U245" s="5">
        <v>2</v>
      </c>
      <c r="V245" s="5">
        <v>0</v>
      </c>
      <c r="W245" s="5"/>
      <c r="X245" s="15">
        <f>SUM(M245:W245)</f>
        <v>29.5</v>
      </c>
      <c r="Y245" s="52">
        <v>50</v>
      </c>
      <c r="Z245" s="50">
        <f>X245/Y245</f>
        <v>0.59</v>
      </c>
      <c r="AA245" s="49" t="str">
        <f>IF(X245&gt;75%*Y245,"Победитель",IF(X245&gt;50%*Y245,"Призёр","Участник"))</f>
        <v>Призёр</v>
      </c>
    </row>
    <row r="246" spans="1:27" x14ac:dyDescent="0.35">
      <c r="A246" s="18">
        <v>239</v>
      </c>
      <c r="B246" s="19" t="s">
        <v>22</v>
      </c>
      <c r="C246" s="19" t="s">
        <v>1096</v>
      </c>
      <c r="D246" s="19" t="s">
        <v>382</v>
      </c>
      <c r="E246" s="19" t="s">
        <v>68</v>
      </c>
      <c r="F246" s="53" t="str">
        <f>LEFT(C246,1)</f>
        <v>О</v>
      </c>
      <c r="G246" s="53" t="str">
        <f>LEFT(D246,1)</f>
        <v>А</v>
      </c>
      <c r="H246" s="53" t="str">
        <f>LEFT(E246,1)</f>
        <v>С</v>
      </c>
      <c r="I246" s="19">
        <v>763127</v>
      </c>
      <c r="J246" s="25">
        <v>5</v>
      </c>
      <c r="K246" s="19" t="s">
        <v>77</v>
      </c>
      <c r="L246" s="51" t="s">
        <v>18</v>
      </c>
      <c r="M246" s="5">
        <v>3.5</v>
      </c>
      <c r="N246" s="5">
        <v>1</v>
      </c>
      <c r="O246" s="5">
        <v>4</v>
      </c>
      <c r="P246" s="5">
        <v>2</v>
      </c>
      <c r="Q246" s="5">
        <v>4</v>
      </c>
      <c r="R246" s="5">
        <v>1</v>
      </c>
      <c r="S246" s="5">
        <v>2</v>
      </c>
      <c r="T246" s="5">
        <v>3</v>
      </c>
      <c r="U246" s="5">
        <v>5</v>
      </c>
      <c r="V246" s="5">
        <v>4</v>
      </c>
      <c r="W246" s="5"/>
      <c r="X246" s="15">
        <f>SUM(M246:W246)</f>
        <v>29.5</v>
      </c>
      <c r="Y246" s="52">
        <v>50</v>
      </c>
      <c r="Z246" s="50">
        <f>X246/Y246</f>
        <v>0.59</v>
      </c>
      <c r="AA246" s="49" t="str">
        <f>IF(X246&gt;75%*Y246,"Победитель",IF(X246&gt;50%*Y246,"Призёр","Участник"))</f>
        <v>Призёр</v>
      </c>
    </row>
    <row r="247" spans="1:27" x14ac:dyDescent="0.35">
      <c r="A247" s="18">
        <v>240</v>
      </c>
      <c r="B247" s="19" t="s">
        <v>42</v>
      </c>
      <c r="C247" s="19" t="s">
        <v>724</v>
      </c>
      <c r="D247" s="19" t="s">
        <v>725</v>
      </c>
      <c r="E247" s="19" t="s">
        <v>726</v>
      </c>
      <c r="F247" s="53" t="str">
        <f>LEFT(C247,1)</f>
        <v>С</v>
      </c>
      <c r="G247" s="53" t="str">
        <f>LEFT(D247,1)</f>
        <v>Г</v>
      </c>
      <c r="H247" s="53" t="str">
        <f>LEFT(E247,1)</f>
        <v>В</v>
      </c>
      <c r="I247" s="19">
        <v>760245</v>
      </c>
      <c r="J247" s="25">
        <v>5</v>
      </c>
      <c r="K247" s="19" t="s">
        <v>727</v>
      </c>
      <c r="L247" s="51" t="s">
        <v>18</v>
      </c>
      <c r="M247" s="5">
        <v>5</v>
      </c>
      <c r="N247" s="5">
        <v>0</v>
      </c>
      <c r="O247" s="5">
        <v>4</v>
      </c>
      <c r="P247" s="5">
        <v>1</v>
      </c>
      <c r="Q247" s="5">
        <v>4</v>
      </c>
      <c r="R247" s="5">
        <v>3</v>
      </c>
      <c r="S247" s="5">
        <v>0</v>
      </c>
      <c r="T247" s="5">
        <v>3</v>
      </c>
      <c r="U247" s="5">
        <v>5</v>
      </c>
      <c r="V247" s="5">
        <v>4</v>
      </c>
      <c r="W247" s="5"/>
      <c r="X247" s="15">
        <f>SUM(M247:W247)</f>
        <v>29</v>
      </c>
      <c r="Y247" s="52">
        <v>50</v>
      </c>
      <c r="Z247" s="50">
        <f>X247/Y247</f>
        <v>0.57999999999999996</v>
      </c>
      <c r="AA247" s="49" t="str">
        <f>IF(X247&gt;75%*Y247,"Победитель",IF(X247&gt;50%*Y247,"Призёр","Участник"))</f>
        <v>Призёр</v>
      </c>
    </row>
    <row r="248" spans="1:27" x14ac:dyDescent="0.35">
      <c r="A248" s="18">
        <v>241</v>
      </c>
      <c r="B248" s="19" t="s">
        <v>385</v>
      </c>
      <c r="C248" s="19" t="s">
        <v>836</v>
      </c>
      <c r="D248" s="19" t="s">
        <v>592</v>
      </c>
      <c r="E248" s="19" t="s">
        <v>92</v>
      </c>
      <c r="F248" s="53" t="str">
        <f>LEFT(C248,1)</f>
        <v>Н</v>
      </c>
      <c r="G248" s="53" t="str">
        <f>LEFT(D248,1)</f>
        <v>А</v>
      </c>
      <c r="H248" s="53" t="str">
        <f>LEFT(E248,1)</f>
        <v>И</v>
      </c>
      <c r="I248" s="19">
        <v>760186</v>
      </c>
      <c r="J248" s="25">
        <v>5</v>
      </c>
      <c r="K248" s="19" t="s">
        <v>837</v>
      </c>
      <c r="L248" s="51" t="s">
        <v>18</v>
      </c>
      <c r="M248" s="5">
        <v>5</v>
      </c>
      <c r="N248" s="5">
        <v>1</v>
      </c>
      <c r="O248" s="5">
        <v>2</v>
      </c>
      <c r="P248" s="5">
        <v>2</v>
      </c>
      <c r="Q248" s="5">
        <v>5</v>
      </c>
      <c r="R248" s="5">
        <v>4</v>
      </c>
      <c r="S248" s="5">
        <v>4</v>
      </c>
      <c r="T248" s="5">
        <v>1</v>
      </c>
      <c r="U248" s="5">
        <v>1</v>
      </c>
      <c r="V248" s="5">
        <v>4</v>
      </c>
      <c r="W248" s="5"/>
      <c r="X248" s="15">
        <f>SUM(M248:W248)</f>
        <v>29</v>
      </c>
      <c r="Y248" s="52">
        <v>50</v>
      </c>
      <c r="Z248" s="50">
        <f>X248/Y248</f>
        <v>0.57999999999999996</v>
      </c>
      <c r="AA248" s="49" t="str">
        <f>IF(X248&gt;75%*Y248,"Победитель",IF(X248&gt;50%*Y248,"Призёр","Участник"))</f>
        <v>Призёр</v>
      </c>
    </row>
    <row r="249" spans="1:27" x14ac:dyDescent="0.35">
      <c r="A249" s="18">
        <v>242</v>
      </c>
      <c r="B249" s="19" t="s">
        <v>385</v>
      </c>
      <c r="C249" s="19" t="s">
        <v>1150</v>
      </c>
      <c r="D249" s="19" t="s">
        <v>623</v>
      </c>
      <c r="E249" s="19" t="s">
        <v>64</v>
      </c>
      <c r="F249" s="53" t="str">
        <f>LEFT(C249,1)</f>
        <v>Б</v>
      </c>
      <c r="G249" s="53" t="str">
        <f>LEFT(D249,1)</f>
        <v>Е</v>
      </c>
      <c r="H249" s="53" t="str">
        <f>LEFT(E249,1)</f>
        <v>В</v>
      </c>
      <c r="I249" s="19">
        <v>766105</v>
      </c>
      <c r="J249" s="25">
        <v>5</v>
      </c>
      <c r="K249" s="19" t="s">
        <v>1151</v>
      </c>
      <c r="L249" s="51" t="s">
        <v>18</v>
      </c>
      <c r="M249" s="5">
        <v>3</v>
      </c>
      <c r="N249" s="5">
        <v>0</v>
      </c>
      <c r="O249" s="5">
        <v>5</v>
      </c>
      <c r="P249" s="5">
        <v>4</v>
      </c>
      <c r="Q249" s="5">
        <v>5</v>
      </c>
      <c r="R249" s="5">
        <v>2</v>
      </c>
      <c r="S249" s="5">
        <v>0</v>
      </c>
      <c r="T249" s="5">
        <v>3</v>
      </c>
      <c r="U249" s="5">
        <v>2</v>
      </c>
      <c r="V249" s="5">
        <v>5</v>
      </c>
      <c r="W249" s="5"/>
      <c r="X249" s="15">
        <f>SUM(M249:W249)</f>
        <v>29</v>
      </c>
      <c r="Y249" s="52">
        <v>50</v>
      </c>
      <c r="Z249" s="50">
        <f>X249/Y249</f>
        <v>0.57999999999999996</v>
      </c>
      <c r="AA249" s="49" t="str">
        <f>IF(X249&gt;75%*Y249,"Победитель",IF(X249&gt;50%*Y249,"Призёр","Участник"))</f>
        <v>Призёр</v>
      </c>
    </row>
    <row r="250" spans="1:27" x14ac:dyDescent="0.35">
      <c r="A250" s="18">
        <v>243</v>
      </c>
      <c r="B250" s="19" t="s">
        <v>22</v>
      </c>
      <c r="C250" s="19" t="s">
        <v>1588</v>
      </c>
      <c r="D250" s="19" t="s">
        <v>1589</v>
      </c>
      <c r="E250" s="19" t="s">
        <v>215</v>
      </c>
      <c r="F250" s="53" t="str">
        <f>LEFT(C250,1)</f>
        <v>Н</v>
      </c>
      <c r="G250" s="53" t="str">
        <f>LEFT(D250,1)</f>
        <v>С</v>
      </c>
      <c r="H250" s="53" t="str">
        <f>LEFT(E250,1)</f>
        <v>Р</v>
      </c>
      <c r="I250" s="19">
        <v>763282</v>
      </c>
      <c r="J250" s="25">
        <v>5</v>
      </c>
      <c r="K250" s="19" t="s">
        <v>1590</v>
      </c>
      <c r="L250" s="51" t="s">
        <v>18</v>
      </c>
      <c r="M250" s="5">
        <v>4.5</v>
      </c>
      <c r="N250" s="5">
        <v>0</v>
      </c>
      <c r="O250" s="5">
        <v>5</v>
      </c>
      <c r="P250" s="5">
        <v>0</v>
      </c>
      <c r="Q250" s="5">
        <v>5</v>
      </c>
      <c r="R250" s="5">
        <v>2</v>
      </c>
      <c r="S250" s="5">
        <v>1.5</v>
      </c>
      <c r="T250" s="5">
        <v>3</v>
      </c>
      <c r="U250" s="5">
        <v>5</v>
      </c>
      <c r="V250" s="5">
        <v>3</v>
      </c>
      <c r="W250" s="5"/>
      <c r="X250" s="15">
        <f>SUM(M250:W250)</f>
        <v>29</v>
      </c>
      <c r="Y250" s="52">
        <v>50</v>
      </c>
      <c r="Z250" s="50">
        <f>X250/Y250</f>
        <v>0.57999999999999996</v>
      </c>
      <c r="AA250" s="49" t="str">
        <f>IF(X250&gt;75%*Y250,"Победитель",IF(X250&gt;50%*Y250,"Призёр","Участник"))</f>
        <v>Призёр</v>
      </c>
    </row>
    <row r="251" spans="1:27" x14ac:dyDescent="0.35">
      <c r="A251" s="18">
        <v>244</v>
      </c>
      <c r="B251" s="19" t="s">
        <v>27</v>
      </c>
      <c r="C251" s="19" t="s">
        <v>1652</v>
      </c>
      <c r="D251" s="19" t="s">
        <v>63</v>
      </c>
      <c r="E251" s="19" t="s">
        <v>92</v>
      </c>
      <c r="F251" s="53" t="str">
        <f>LEFT(C251,1)</f>
        <v>е</v>
      </c>
      <c r="G251" s="53" t="str">
        <f>LEFT(D251,1)</f>
        <v>М</v>
      </c>
      <c r="H251" s="53" t="str">
        <f>LEFT(E251,1)</f>
        <v>И</v>
      </c>
      <c r="I251" s="19">
        <v>760187</v>
      </c>
      <c r="J251" s="25">
        <v>5</v>
      </c>
      <c r="K251" s="19" t="s">
        <v>1653</v>
      </c>
      <c r="L251" s="51" t="s">
        <v>18</v>
      </c>
      <c r="M251" s="5">
        <v>29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15">
        <f>SUM(M251:W251)</f>
        <v>29</v>
      </c>
      <c r="Y251" s="52">
        <v>50</v>
      </c>
      <c r="Z251" s="50">
        <f>X251/Y251</f>
        <v>0.57999999999999996</v>
      </c>
      <c r="AA251" s="49" t="str">
        <f>IF(X251&gt;75%*Y251,"Победитель",IF(X251&gt;50%*Y251,"Призёр","Участник"))</f>
        <v>Призёр</v>
      </c>
    </row>
    <row r="252" spans="1:27" x14ac:dyDescent="0.35">
      <c r="A252" s="18">
        <v>245</v>
      </c>
      <c r="B252" s="19" t="s">
        <v>22</v>
      </c>
      <c r="C252" s="19" t="s">
        <v>821</v>
      </c>
      <c r="D252" s="19" t="s">
        <v>684</v>
      </c>
      <c r="E252" s="19" t="s">
        <v>215</v>
      </c>
      <c r="F252" s="53" t="str">
        <f>LEFT(C252,1)</f>
        <v>Г</v>
      </c>
      <c r="G252" s="53" t="str">
        <f>LEFT(D252,1)</f>
        <v>А</v>
      </c>
      <c r="H252" s="53" t="str">
        <f>LEFT(E252,1)</f>
        <v>Р</v>
      </c>
      <c r="I252" s="19">
        <v>760186</v>
      </c>
      <c r="J252" s="25">
        <v>5</v>
      </c>
      <c r="K252" s="19" t="s">
        <v>822</v>
      </c>
      <c r="L252" s="51" t="s">
        <v>18</v>
      </c>
      <c r="M252" s="5">
        <v>4.5</v>
      </c>
      <c r="N252" s="5">
        <v>0</v>
      </c>
      <c r="O252" s="5">
        <v>5</v>
      </c>
      <c r="P252" s="5">
        <v>1</v>
      </c>
      <c r="Q252" s="5">
        <v>5</v>
      </c>
      <c r="R252" s="5">
        <v>1</v>
      </c>
      <c r="S252" s="5">
        <v>2</v>
      </c>
      <c r="T252" s="5">
        <v>5</v>
      </c>
      <c r="U252" s="5">
        <v>1</v>
      </c>
      <c r="V252" s="5">
        <v>4</v>
      </c>
      <c r="W252" s="5"/>
      <c r="X252" s="15">
        <f>SUM(M252:W252)</f>
        <v>28.5</v>
      </c>
      <c r="Y252" s="52">
        <v>50</v>
      </c>
      <c r="Z252" s="50">
        <f>X252/Y252</f>
        <v>0.56999999999999995</v>
      </c>
      <c r="AA252" s="49" t="str">
        <f>IF(X252&gt;75%*Y252,"Победитель",IF(X252&gt;50%*Y252,"Призёр","Участник"))</f>
        <v>Призёр</v>
      </c>
    </row>
    <row r="253" spans="1:27" x14ac:dyDescent="0.35">
      <c r="A253" s="18">
        <v>246</v>
      </c>
      <c r="B253" s="19" t="s">
        <v>385</v>
      </c>
      <c r="C253" s="19" t="s">
        <v>1523</v>
      </c>
      <c r="D253" s="19" t="s">
        <v>119</v>
      </c>
      <c r="E253" s="19" t="s">
        <v>259</v>
      </c>
      <c r="F253" s="53" t="str">
        <f>LEFT(C253,1)</f>
        <v>П</v>
      </c>
      <c r="G253" s="53" t="str">
        <f>LEFT(D253,1)</f>
        <v>А</v>
      </c>
      <c r="H253" s="53" t="str">
        <f>LEFT(E253,1)</f>
        <v>А</v>
      </c>
      <c r="I253" s="19">
        <v>763282</v>
      </c>
      <c r="J253" s="25">
        <v>5</v>
      </c>
      <c r="K253" s="19" t="s">
        <v>1596</v>
      </c>
      <c r="L253" s="51" t="s">
        <v>18</v>
      </c>
      <c r="M253" s="5">
        <v>4.5</v>
      </c>
      <c r="N253" s="5">
        <v>0</v>
      </c>
      <c r="O253" s="5">
        <v>5</v>
      </c>
      <c r="P253" s="5">
        <v>1</v>
      </c>
      <c r="Q253" s="5">
        <v>4</v>
      </c>
      <c r="R253" s="5">
        <v>2</v>
      </c>
      <c r="S253" s="5">
        <v>2</v>
      </c>
      <c r="T253" s="5">
        <v>3</v>
      </c>
      <c r="U253" s="5">
        <v>4</v>
      </c>
      <c r="V253" s="5">
        <v>3</v>
      </c>
      <c r="W253" s="5"/>
      <c r="X253" s="15">
        <f>SUM(M253:W253)</f>
        <v>28.5</v>
      </c>
      <c r="Y253" s="52">
        <v>50</v>
      </c>
      <c r="Z253" s="50">
        <f>X253/Y253</f>
        <v>0.56999999999999995</v>
      </c>
      <c r="AA253" s="49" t="str">
        <f>IF(X253&gt;75%*Y253,"Победитель",IF(X253&gt;50%*Y253,"Призёр","Участник"))</f>
        <v>Призёр</v>
      </c>
    </row>
    <row r="254" spans="1:27" x14ac:dyDescent="0.35">
      <c r="A254" s="18">
        <v>247</v>
      </c>
      <c r="B254" s="19" t="s">
        <v>385</v>
      </c>
      <c r="C254" s="19" t="s">
        <v>28</v>
      </c>
      <c r="D254" s="19" t="s">
        <v>99</v>
      </c>
      <c r="E254" s="19" t="s">
        <v>830</v>
      </c>
      <c r="F254" s="53" t="str">
        <f>LEFT(C254,1)</f>
        <v>К</v>
      </c>
      <c r="G254" s="53" t="str">
        <f>LEFT(D254,1)</f>
        <v>В</v>
      </c>
      <c r="H254" s="53" t="str">
        <f>LEFT(E254,1)</f>
        <v>Н</v>
      </c>
      <c r="I254" s="19">
        <v>760186</v>
      </c>
      <c r="J254" s="25">
        <v>5</v>
      </c>
      <c r="K254" s="19" t="s">
        <v>831</v>
      </c>
      <c r="L254" s="51" t="s">
        <v>18</v>
      </c>
      <c r="M254" s="5">
        <v>4.5</v>
      </c>
      <c r="N254" s="5">
        <v>0</v>
      </c>
      <c r="O254" s="5">
        <v>3</v>
      </c>
      <c r="P254" s="5">
        <v>3</v>
      </c>
      <c r="Q254" s="5">
        <v>3.5</v>
      </c>
      <c r="R254" s="5">
        <v>1</v>
      </c>
      <c r="S254" s="5">
        <v>5</v>
      </c>
      <c r="T254" s="5">
        <v>4</v>
      </c>
      <c r="U254" s="5">
        <v>0</v>
      </c>
      <c r="V254" s="5">
        <v>4</v>
      </c>
      <c r="W254" s="5"/>
      <c r="X254" s="15">
        <f>SUM(M254:W254)</f>
        <v>28</v>
      </c>
      <c r="Y254" s="52">
        <v>50</v>
      </c>
      <c r="Z254" s="50">
        <f>X254/Y254</f>
        <v>0.56000000000000005</v>
      </c>
      <c r="AA254" s="49" t="str">
        <f>IF(X254&gt;75%*Y254,"Победитель",IF(X254&gt;50%*Y254,"Призёр","Участник"))</f>
        <v>Призёр</v>
      </c>
    </row>
    <row r="255" spans="1:27" x14ac:dyDescent="0.35">
      <c r="A255" s="18">
        <v>248</v>
      </c>
      <c r="B255" s="19" t="s">
        <v>385</v>
      </c>
      <c r="C255" s="19" t="s">
        <v>675</v>
      </c>
      <c r="D255" s="19" t="s">
        <v>36</v>
      </c>
      <c r="E255" s="19" t="s">
        <v>60</v>
      </c>
      <c r="F255" s="53" t="str">
        <f>LEFT(C255,1)</f>
        <v>Л</v>
      </c>
      <c r="G255" s="53" t="str">
        <f>LEFT(D255,1)</f>
        <v>Е</v>
      </c>
      <c r="H255" s="53" t="str">
        <f>LEFT(E255,1)</f>
        <v>А</v>
      </c>
      <c r="I255" s="19">
        <v>760244</v>
      </c>
      <c r="J255" s="25">
        <v>5</v>
      </c>
      <c r="K255" s="19" t="s">
        <v>114</v>
      </c>
      <c r="L255" s="51" t="s">
        <v>18</v>
      </c>
      <c r="M255" s="5">
        <v>1.5</v>
      </c>
      <c r="N255" s="5">
        <v>0</v>
      </c>
      <c r="O255" s="5">
        <v>5</v>
      </c>
      <c r="P255" s="5">
        <v>1</v>
      </c>
      <c r="Q255" s="5">
        <v>4</v>
      </c>
      <c r="R255" s="5">
        <v>5</v>
      </c>
      <c r="S255" s="5">
        <v>2</v>
      </c>
      <c r="T255" s="5">
        <v>4</v>
      </c>
      <c r="U255" s="5">
        <v>3</v>
      </c>
      <c r="V255" s="5">
        <v>2</v>
      </c>
      <c r="W255" s="5"/>
      <c r="X255" s="15">
        <f>SUM(M255:W255)</f>
        <v>27.5</v>
      </c>
      <c r="Y255" s="52">
        <v>50</v>
      </c>
      <c r="Z255" s="50">
        <f>X255/Y255</f>
        <v>0.55000000000000004</v>
      </c>
      <c r="AA255" s="49" t="str">
        <f>IF(X255&gt;75%*Y255,"Победитель",IF(X255&gt;50%*Y255,"Призёр","Участник"))</f>
        <v>Призёр</v>
      </c>
    </row>
    <row r="256" spans="1:27" x14ac:dyDescent="0.35">
      <c r="A256" s="18">
        <v>249</v>
      </c>
      <c r="B256" s="19" t="s">
        <v>385</v>
      </c>
      <c r="C256" s="19" t="s">
        <v>139</v>
      </c>
      <c r="D256" s="19" t="s">
        <v>294</v>
      </c>
      <c r="E256" s="19" t="s">
        <v>812</v>
      </c>
      <c r="F256" s="53" t="str">
        <f>LEFT(C256,1)</f>
        <v>А</v>
      </c>
      <c r="G256" s="53" t="str">
        <f>LEFT(D256,1)</f>
        <v>А</v>
      </c>
      <c r="H256" s="53" t="str">
        <f>LEFT(E256,1)</f>
        <v>К</v>
      </c>
      <c r="I256" s="19">
        <v>760186</v>
      </c>
      <c r="J256" s="25">
        <v>5</v>
      </c>
      <c r="K256" s="19" t="s">
        <v>813</v>
      </c>
      <c r="L256" s="51" t="s">
        <v>18</v>
      </c>
      <c r="M256" s="5">
        <v>4.5</v>
      </c>
      <c r="N256" s="5">
        <v>0</v>
      </c>
      <c r="O256" s="5">
        <v>5</v>
      </c>
      <c r="P256" s="5">
        <v>0</v>
      </c>
      <c r="Q256" s="5">
        <v>4</v>
      </c>
      <c r="R256" s="5">
        <v>0</v>
      </c>
      <c r="S256" s="5">
        <v>3</v>
      </c>
      <c r="T256" s="5">
        <v>4</v>
      </c>
      <c r="U256" s="5">
        <v>5</v>
      </c>
      <c r="V256" s="5">
        <v>2</v>
      </c>
      <c r="W256" s="5"/>
      <c r="X256" s="15">
        <f>SUM(M256:W256)</f>
        <v>27.5</v>
      </c>
      <c r="Y256" s="52">
        <v>50</v>
      </c>
      <c r="Z256" s="50">
        <f>X256/Y256</f>
        <v>0.55000000000000004</v>
      </c>
      <c r="AA256" s="49" t="str">
        <f>IF(X256&gt;75%*Y256,"Победитель",IF(X256&gt;50%*Y256,"Призёр","Участник"))</f>
        <v>Призёр</v>
      </c>
    </row>
    <row r="257" spans="1:27" x14ac:dyDescent="0.35">
      <c r="A257" s="18">
        <v>250</v>
      </c>
      <c r="B257" s="19" t="s">
        <v>385</v>
      </c>
      <c r="C257" s="19" t="s">
        <v>1100</v>
      </c>
      <c r="D257" s="19" t="s">
        <v>119</v>
      </c>
      <c r="E257" s="19" t="s">
        <v>64</v>
      </c>
      <c r="F257" s="53" t="str">
        <f>LEFT(C257,1)</f>
        <v>Х</v>
      </c>
      <c r="G257" s="53" t="str">
        <f>LEFT(D257,1)</f>
        <v>А</v>
      </c>
      <c r="H257" s="53" t="str">
        <f>LEFT(E257,1)</f>
        <v>В</v>
      </c>
      <c r="I257" s="19">
        <v>763127</v>
      </c>
      <c r="J257" s="25">
        <v>5</v>
      </c>
      <c r="K257" s="19" t="s">
        <v>87</v>
      </c>
      <c r="L257" s="51" t="s">
        <v>18</v>
      </c>
      <c r="M257" s="5">
        <v>3.5</v>
      </c>
      <c r="N257" s="5">
        <v>1</v>
      </c>
      <c r="O257" s="5">
        <v>3</v>
      </c>
      <c r="P257" s="5">
        <v>0</v>
      </c>
      <c r="Q257" s="5">
        <v>4</v>
      </c>
      <c r="R257" s="5">
        <v>3</v>
      </c>
      <c r="S257" s="5">
        <v>0</v>
      </c>
      <c r="T257" s="5">
        <v>5</v>
      </c>
      <c r="U257" s="5">
        <v>3</v>
      </c>
      <c r="V257" s="5">
        <v>5</v>
      </c>
      <c r="W257" s="5"/>
      <c r="X257" s="15">
        <f>SUM(M257:W257)</f>
        <v>27.5</v>
      </c>
      <c r="Y257" s="52">
        <v>50</v>
      </c>
      <c r="Z257" s="50">
        <f>X257/Y257</f>
        <v>0.55000000000000004</v>
      </c>
      <c r="AA257" s="49" t="str">
        <f>IF(X257&gt;75%*Y257,"Победитель",IF(X257&gt;50%*Y257,"Призёр","Участник"))</f>
        <v>Призёр</v>
      </c>
    </row>
    <row r="258" spans="1:27" x14ac:dyDescent="0.35">
      <c r="A258" s="18">
        <v>251</v>
      </c>
      <c r="B258" s="19" t="s">
        <v>22</v>
      </c>
      <c r="C258" s="19" t="s">
        <v>1416</v>
      </c>
      <c r="D258" s="19" t="s">
        <v>378</v>
      </c>
      <c r="E258" s="19" t="s">
        <v>215</v>
      </c>
      <c r="F258" s="53" t="str">
        <f>LEFT(C258,1)</f>
        <v>М</v>
      </c>
      <c r="G258" s="53" t="str">
        <f>LEFT(D258,1)</f>
        <v>К</v>
      </c>
      <c r="H258" s="53" t="str">
        <f>LEFT(E258,1)</f>
        <v>Р</v>
      </c>
      <c r="I258" s="19">
        <v>760188</v>
      </c>
      <c r="J258" s="25">
        <v>5</v>
      </c>
      <c r="K258" s="19" t="s">
        <v>1403</v>
      </c>
      <c r="L258" s="51" t="s">
        <v>18</v>
      </c>
      <c r="M258" s="5">
        <v>4.5</v>
      </c>
      <c r="N258" s="5">
        <v>0</v>
      </c>
      <c r="O258" s="5">
        <v>4</v>
      </c>
      <c r="P258" s="5">
        <v>0</v>
      </c>
      <c r="Q258" s="5">
        <v>5</v>
      </c>
      <c r="R258" s="5">
        <v>2</v>
      </c>
      <c r="S258" s="5">
        <v>4</v>
      </c>
      <c r="T258" s="5">
        <v>4</v>
      </c>
      <c r="U258" s="5">
        <v>0</v>
      </c>
      <c r="V258" s="5">
        <v>4</v>
      </c>
      <c r="W258" s="5"/>
      <c r="X258" s="15">
        <f>SUM(M258:W258)</f>
        <v>27.5</v>
      </c>
      <c r="Y258" s="52">
        <v>50</v>
      </c>
      <c r="Z258" s="50">
        <f>X258/Y258</f>
        <v>0.55000000000000004</v>
      </c>
      <c r="AA258" s="49" t="str">
        <f>IF(X258&gt;75%*Y258,"Победитель",IF(X258&gt;50%*Y258,"Призёр","Участник"))</f>
        <v>Призёр</v>
      </c>
    </row>
    <row r="259" spans="1:27" x14ac:dyDescent="0.35">
      <c r="A259" s="18">
        <v>252</v>
      </c>
      <c r="B259" s="19" t="s">
        <v>385</v>
      </c>
      <c r="C259" s="19" t="s">
        <v>1594</v>
      </c>
      <c r="D259" s="19" t="s">
        <v>29</v>
      </c>
      <c r="E259" s="19" t="s">
        <v>135</v>
      </c>
      <c r="F259" s="53" t="str">
        <f>LEFT(C259,1)</f>
        <v>Ф</v>
      </c>
      <c r="G259" s="53" t="str">
        <f>LEFT(D259,1)</f>
        <v>А</v>
      </c>
      <c r="H259" s="53" t="str">
        <f>LEFT(E259,1)</f>
        <v>Д</v>
      </c>
      <c r="I259" s="19">
        <v>763282</v>
      </c>
      <c r="J259" s="25">
        <v>5</v>
      </c>
      <c r="K259" s="19" t="s">
        <v>1595</v>
      </c>
      <c r="L259" s="51" t="s">
        <v>18</v>
      </c>
      <c r="M259" s="5">
        <v>4.5</v>
      </c>
      <c r="N259" s="5">
        <v>0</v>
      </c>
      <c r="O259" s="5">
        <v>4</v>
      </c>
      <c r="P259" s="5">
        <v>1</v>
      </c>
      <c r="Q259" s="5">
        <v>4</v>
      </c>
      <c r="R259" s="5">
        <v>4</v>
      </c>
      <c r="S259" s="5">
        <v>0</v>
      </c>
      <c r="T259" s="5">
        <v>3</v>
      </c>
      <c r="U259" s="5">
        <v>5</v>
      </c>
      <c r="V259" s="5">
        <v>2</v>
      </c>
      <c r="W259" s="5"/>
      <c r="X259" s="15">
        <f>SUM(M259:W259)</f>
        <v>27.5</v>
      </c>
      <c r="Y259" s="52">
        <v>50</v>
      </c>
      <c r="Z259" s="50">
        <f>X259/Y259</f>
        <v>0.55000000000000004</v>
      </c>
      <c r="AA259" s="49" t="str">
        <f>IF(X259&gt;75%*Y259,"Победитель",IF(X259&gt;50%*Y259,"Призёр","Участник"))</f>
        <v>Призёр</v>
      </c>
    </row>
    <row r="260" spans="1:27" x14ac:dyDescent="0.35">
      <c r="A260" s="18">
        <v>253</v>
      </c>
      <c r="B260" s="19" t="s">
        <v>27</v>
      </c>
      <c r="C260" s="19" t="s">
        <v>1675</v>
      </c>
      <c r="D260" s="19" t="s">
        <v>59</v>
      </c>
      <c r="E260" s="19" t="s">
        <v>152</v>
      </c>
      <c r="F260" s="53" t="str">
        <f>LEFT(C260,1)</f>
        <v>В</v>
      </c>
      <c r="G260" s="53" t="str">
        <f>LEFT(D260,1)</f>
        <v>Т</v>
      </c>
      <c r="H260" s="53" t="str">
        <f>LEFT(E260,1)</f>
        <v>Д</v>
      </c>
      <c r="I260" s="19">
        <v>760187</v>
      </c>
      <c r="J260" s="25">
        <v>5</v>
      </c>
      <c r="K260" s="19" t="s">
        <v>1676</v>
      </c>
      <c r="L260" s="51" t="s">
        <v>18</v>
      </c>
      <c r="M260" s="5">
        <v>27.5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15">
        <f>SUM(M260:W260)</f>
        <v>27.5</v>
      </c>
      <c r="Y260" s="52">
        <v>50</v>
      </c>
      <c r="Z260" s="50">
        <f>X260/Y260</f>
        <v>0.55000000000000004</v>
      </c>
      <c r="AA260" s="49" t="str">
        <f>IF(X260&gt;75%*Y260,"Победитель",IF(X260&gt;50%*Y260,"Призёр","Участник"))</f>
        <v>Призёр</v>
      </c>
    </row>
    <row r="261" spans="1:27" x14ac:dyDescent="0.35">
      <c r="A261" s="18">
        <v>254</v>
      </c>
      <c r="B261" s="19" t="s">
        <v>22</v>
      </c>
      <c r="C261" s="19" t="s">
        <v>670</v>
      </c>
      <c r="D261" s="19" t="s">
        <v>671</v>
      </c>
      <c r="E261" s="19" t="s">
        <v>672</v>
      </c>
      <c r="F261" s="53" t="str">
        <f>LEFT(C261,1)</f>
        <v>Ч</v>
      </c>
      <c r="G261" s="53" t="str">
        <f>LEFT(D261,1)</f>
        <v>Д</v>
      </c>
      <c r="H261" s="53" t="str">
        <f>LEFT(E261,1)</f>
        <v>Г</v>
      </c>
      <c r="I261" s="19">
        <v>760244</v>
      </c>
      <c r="J261" s="25">
        <v>5</v>
      </c>
      <c r="K261" s="19" t="s">
        <v>93</v>
      </c>
      <c r="L261" s="51" t="s">
        <v>18</v>
      </c>
      <c r="M261" s="5">
        <v>4.5</v>
      </c>
      <c r="N261" s="5">
        <v>0</v>
      </c>
      <c r="O261" s="5">
        <v>5</v>
      </c>
      <c r="P261" s="5">
        <v>1</v>
      </c>
      <c r="Q261" s="5">
        <v>5</v>
      </c>
      <c r="R261" s="5">
        <v>1</v>
      </c>
      <c r="S261" s="5">
        <v>2.5</v>
      </c>
      <c r="T261" s="5">
        <v>3</v>
      </c>
      <c r="U261" s="5">
        <v>2</v>
      </c>
      <c r="V261" s="5">
        <v>3</v>
      </c>
      <c r="W261" s="5"/>
      <c r="X261" s="15">
        <f>SUM(M261:W261)</f>
        <v>27</v>
      </c>
      <c r="Y261" s="52">
        <v>50</v>
      </c>
      <c r="Z261" s="50">
        <f>X261/Y261</f>
        <v>0.54</v>
      </c>
      <c r="AA261" s="49" t="str">
        <f>IF(X261&gt;75%*Y261,"Победитель",IF(X261&gt;50%*Y261,"Призёр","Участник"))</f>
        <v>Призёр</v>
      </c>
    </row>
    <row r="262" spans="1:27" x14ac:dyDescent="0.35">
      <c r="A262" s="18">
        <v>255</v>
      </c>
      <c r="B262" s="19" t="s">
        <v>22</v>
      </c>
      <c r="C262" s="19" t="s">
        <v>1257</v>
      </c>
      <c r="D262" s="19" t="s">
        <v>67</v>
      </c>
      <c r="E262" s="19" t="s">
        <v>365</v>
      </c>
      <c r="F262" s="53" t="str">
        <f>LEFT(C262,1)</f>
        <v>П</v>
      </c>
      <c r="G262" s="53" t="str">
        <f>LEFT(D262,1)</f>
        <v>Д</v>
      </c>
      <c r="H262" s="53" t="str">
        <f>LEFT(E262,1)</f>
        <v>Н</v>
      </c>
      <c r="I262" s="19">
        <v>763283</v>
      </c>
      <c r="J262" s="25">
        <v>5</v>
      </c>
      <c r="K262" s="19" t="s">
        <v>84</v>
      </c>
      <c r="L262" s="51" t="s">
        <v>18</v>
      </c>
      <c r="M262" s="5">
        <v>2</v>
      </c>
      <c r="N262" s="5">
        <v>5</v>
      </c>
      <c r="O262" s="5">
        <v>8</v>
      </c>
      <c r="P262" s="5">
        <v>5</v>
      </c>
      <c r="Q262" s="5">
        <v>7</v>
      </c>
      <c r="R262" s="5"/>
      <c r="S262" s="5"/>
      <c r="T262" s="5"/>
      <c r="U262" s="5"/>
      <c r="V262" s="5"/>
      <c r="W262" s="5"/>
      <c r="X262" s="15">
        <f>SUM(M262:W262)</f>
        <v>27</v>
      </c>
      <c r="Y262" s="52">
        <v>50</v>
      </c>
      <c r="Z262" s="50">
        <f>X262/Y262</f>
        <v>0.54</v>
      </c>
      <c r="AA262" s="49" t="str">
        <f>IF(X262&gt;75%*Y262,"Победитель",IF(X262&gt;50%*Y262,"Призёр","Участник"))</f>
        <v>Призёр</v>
      </c>
    </row>
    <row r="263" spans="1:27" x14ac:dyDescent="0.35">
      <c r="A263" s="18">
        <v>256</v>
      </c>
      <c r="B263" s="19" t="s">
        <v>22</v>
      </c>
      <c r="C263" s="19" t="s">
        <v>1258</v>
      </c>
      <c r="D263" s="19" t="s">
        <v>715</v>
      </c>
      <c r="E263" s="19" t="s">
        <v>24</v>
      </c>
      <c r="F263" s="53" t="str">
        <f>LEFT(C263,1)</f>
        <v>Ч</v>
      </c>
      <c r="G263" s="53" t="str">
        <f>LEFT(D263,1)</f>
        <v>Ф</v>
      </c>
      <c r="H263" s="53" t="str">
        <f>LEFT(E263,1)</f>
        <v>А</v>
      </c>
      <c r="I263" s="19">
        <v>763283</v>
      </c>
      <c r="J263" s="25">
        <v>5</v>
      </c>
      <c r="K263" s="19" t="s">
        <v>87</v>
      </c>
      <c r="L263" s="51" t="s">
        <v>18</v>
      </c>
      <c r="M263" s="5">
        <v>2</v>
      </c>
      <c r="N263" s="5">
        <v>5</v>
      </c>
      <c r="O263" s="5">
        <v>9</v>
      </c>
      <c r="P263" s="5">
        <v>5</v>
      </c>
      <c r="Q263" s="5">
        <v>6</v>
      </c>
      <c r="R263" s="5"/>
      <c r="S263" s="5"/>
      <c r="T263" s="5"/>
      <c r="U263" s="5"/>
      <c r="V263" s="5"/>
      <c r="W263" s="5"/>
      <c r="X263" s="15">
        <f>SUM(M263:W263)</f>
        <v>27</v>
      </c>
      <c r="Y263" s="52">
        <v>50</v>
      </c>
      <c r="Z263" s="50">
        <f>X263/Y263</f>
        <v>0.54</v>
      </c>
      <c r="AA263" s="49" t="str">
        <f>IF(X263&gt;75%*Y263,"Победитель",IF(X263&gt;50%*Y263,"Призёр","Участник"))</f>
        <v>Призёр</v>
      </c>
    </row>
    <row r="264" spans="1:27" x14ac:dyDescent="0.35">
      <c r="A264" s="18">
        <v>257</v>
      </c>
      <c r="B264" s="19" t="s">
        <v>385</v>
      </c>
      <c r="C264" s="19" t="s">
        <v>563</v>
      </c>
      <c r="D264" s="19" t="s">
        <v>63</v>
      </c>
      <c r="E264" s="19" t="s">
        <v>135</v>
      </c>
      <c r="F264" s="53" t="str">
        <f>LEFT(C264,1)</f>
        <v>Г</v>
      </c>
      <c r="G264" s="53" t="str">
        <f>LEFT(D264,1)</f>
        <v>М</v>
      </c>
      <c r="H264" s="53" t="str">
        <f>LEFT(E264,1)</f>
        <v>Д</v>
      </c>
      <c r="I264" s="19">
        <v>764209</v>
      </c>
      <c r="J264" s="25">
        <v>5</v>
      </c>
      <c r="K264" s="19" t="s">
        <v>87</v>
      </c>
      <c r="L264" s="51" t="s">
        <v>18</v>
      </c>
      <c r="M264" s="5">
        <v>4.5</v>
      </c>
      <c r="N264" s="5">
        <v>4</v>
      </c>
      <c r="O264" s="5">
        <v>4</v>
      </c>
      <c r="P264" s="5">
        <v>0</v>
      </c>
      <c r="Q264" s="5">
        <v>4</v>
      </c>
      <c r="R264" s="5">
        <v>2</v>
      </c>
      <c r="S264" s="5">
        <v>0</v>
      </c>
      <c r="T264" s="5">
        <v>4</v>
      </c>
      <c r="U264" s="5">
        <v>0</v>
      </c>
      <c r="V264" s="5">
        <v>4</v>
      </c>
      <c r="W264" s="5"/>
      <c r="X264" s="15">
        <f>SUM(M264:W264)</f>
        <v>26.5</v>
      </c>
      <c r="Y264" s="52">
        <v>50</v>
      </c>
      <c r="Z264" s="50">
        <f>X264/Y264</f>
        <v>0.53</v>
      </c>
      <c r="AA264" s="49" t="str">
        <f>IF(X264&gt;75%*Y264,"Победитель",IF(X264&gt;50%*Y264,"Призёр","Участник"))</f>
        <v>Призёр</v>
      </c>
    </row>
    <row r="265" spans="1:27" x14ac:dyDescent="0.35">
      <c r="A265" s="18">
        <v>258</v>
      </c>
      <c r="B265" s="19" t="s">
        <v>22</v>
      </c>
      <c r="C265" s="19" t="s">
        <v>828</v>
      </c>
      <c r="D265" s="19" t="s">
        <v>382</v>
      </c>
      <c r="E265" s="19" t="s">
        <v>83</v>
      </c>
      <c r="F265" s="53" t="str">
        <f>LEFT(C265,1)</f>
        <v>З</v>
      </c>
      <c r="G265" s="53" t="str">
        <f>LEFT(D265,1)</f>
        <v>А</v>
      </c>
      <c r="H265" s="53" t="str">
        <f>LEFT(E265,1)</f>
        <v>А</v>
      </c>
      <c r="I265" s="19">
        <v>760186</v>
      </c>
      <c r="J265" s="25">
        <v>5</v>
      </c>
      <c r="K265" s="19" t="s">
        <v>829</v>
      </c>
      <c r="L265" s="51" t="s">
        <v>18</v>
      </c>
      <c r="M265" s="5">
        <v>5</v>
      </c>
      <c r="N265" s="5">
        <v>0</v>
      </c>
      <c r="O265" s="5">
        <v>3</v>
      </c>
      <c r="P265" s="5">
        <v>0</v>
      </c>
      <c r="Q265" s="5">
        <v>2.5</v>
      </c>
      <c r="R265" s="5">
        <v>1</v>
      </c>
      <c r="S265" s="5">
        <v>5</v>
      </c>
      <c r="T265" s="5">
        <v>5</v>
      </c>
      <c r="U265" s="5">
        <v>2</v>
      </c>
      <c r="V265" s="5">
        <v>3</v>
      </c>
      <c r="W265" s="5"/>
      <c r="X265" s="15">
        <f>SUM(M265:W265)</f>
        <v>26.5</v>
      </c>
      <c r="Y265" s="52">
        <v>50</v>
      </c>
      <c r="Z265" s="50">
        <f>X265/Y265</f>
        <v>0.53</v>
      </c>
      <c r="AA265" s="49" t="str">
        <f>IF(X265&gt;75%*Y265,"Победитель",IF(X265&gt;50%*Y265,"Призёр","Участник"))</f>
        <v>Призёр</v>
      </c>
    </row>
    <row r="266" spans="1:27" x14ac:dyDescent="0.35">
      <c r="A266" s="18">
        <v>259</v>
      </c>
      <c r="B266" s="19" t="s">
        <v>22</v>
      </c>
      <c r="C266" s="19" t="s">
        <v>1420</v>
      </c>
      <c r="D266" s="19" t="s">
        <v>199</v>
      </c>
      <c r="E266" s="19" t="s">
        <v>83</v>
      </c>
      <c r="F266" s="53" t="str">
        <f>LEFT(C266,1)</f>
        <v>Ч</v>
      </c>
      <c r="G266" s="53" t="str">
        <f>LEFT(D266,1)</f>
        <v>В</v>
      </c>
      <c r="H266" s="53" t="str">
        <f>LEFT(E266,1)</f>
        <v>А</v>
      </c>
      <c r="I266" s="19">
        <v>760188</v>
      </c>
      <c r="J266" s="25">
        <v>5</v>
      </c>
      <c r="K266" s="19" t="s">
        <v>1403</v>
      </c>
      <c r="L266" s="51" t="s">
        <v>18</v>
      </c>
      <c r="M266" s="5">
        <v>3.5</v>
      </c>
      <c r="N266" s="5">
        <v>0</v>
      </c>
      <c r="O266" s="5">
        <v>5</v>
      </c>
      <c r="P266" s="5">
        <v>3</v>
      </c>
      <c r="Q266" s="5">
        <v>4</v>
      </c>
      <c r="R266" s="5">
        <v>3</v>
      </c>
      <c r="S266" s="5">
        <v>1</v>
      </c>
      <c r="T266" s="5">
        <v>3</v>
      </c>
      <c r="U266" s="5">
        <v>2</v>
      </c>
      <c r="V266" s="5">
        <v>2</v>
      </c>
      <c r="W266" s="5"/>
      <c r="X266" s="15">
        <f>SUM(M266:W266)</f>
        <v>26.5</v>
      </c>
      <c r="Y266" s="52">
        <v>50</v>
      </c>
      <c r="Z266" s="50">
        <f>X266/Y266</f>
        <v>0.53</v>
      </c>
      <c r="AA266" s="49" t="str">
        <f>IF(X266&gt;75%*Y266,"Победитель",IF(X266&gt;50%*Y266,"Призёр","Участник"))</f>
        <v>Призёр</v>
      </c>
    </row>
    <row r="267" spans="1:27" x14ac:dyDescent="0.35">
      <c r="A267" s="18">
        <v>260</v>
      </c>
      <c r="B267" s="19" t="s">
        <v>22</v>
      </c>
      <c r="C267" s="19" t="s">
        <v>800</v>
      </c>
      <c r="D267" s="19" t="s">
        <v>529</v>
      </c>
      <c r="E267" s="19" t="s">
        <v>801</v>
      </c>
      <c r="F267" s="53" t="str">
        <f>LEFT(C267,1)</f>
        <v>М</v>
      </c>
      <c r="G267" s="53" t="str">
        <f>LEFT(D267,1)</f>
        <v>Т</v>
      </c>
      <c r="H267" s="53" t="str">
        <f>LEFT(E267,1)</f>
        <v>О</v>
      </c>
      <c r="I267" s="19">
        <v>760186</v>
      </c>
      <c r="J267" s="25">
        <v>5</v>
      </c>
      <c r="K267" s="19" t="s">
        <v>802</v>
      </c>
      <c r="L267" s="51" t="s">
        <v>18</v>
      </c>
      <c r="M267" s="5">
        <v>3</v>
      </c>
      <c r="N267" s="5">
        <v>4</v>
      </c>
      <c r="O267" s="5">
        <v>4</v>
      </c>
      <c r="P267" s="5">
        <v>2</v>
      </c>
      <c r="Q267" s="5">
        <v>5</v>
      </c>
      <c r="R267" s="5">
        <v>0</v>
      </c>
      <c r="S267" s="5">
        <v>0</v>
      </c>
      <c r="T267" s="5">
        <v>0</v>
      </c>
      <c r="U267" s="5">
        <v>4</v>
      </c>
      <c r="V267" s="5">
        <v>4</v>
      </c>
      <c r="W267" s="5"/>
      <c r="X267" s="15">
        <f>SUM(M267:W267)</f>
        <v>26</v>
      </c>
      <c r="Y267" s="52">
        <v>50</v>
      </c>
      <c r="Z267" s="50">
        <f>X267/Y267</f>
        <v>0.52</v>
      </c>
      <c r="AA267" s="49" t="s">
        <v>1807</v>
      </c>
    </row>
    <row r="268" spans="1:27" x14ac:dyDescent="0.35">
      <c r="A268" s="18">
        <v>261</v>
      </c>
      <c r="B268" s="19" t="s">
        <v>22</v>
      </c>
      <c r="C268" s="19" t="s">
        <v>803</v>
      </c>
      <c r="D268" s="19" t="s">
        <v>325</v>
      </c>
      <c r="E268" s="19" t="s">
        <v>49</v>
      </c>
      <c r="F268" s="53" t="str">
        <f>LEFT(C268,1)</f>
        <v>Д</v>
      </c>
      <c r="G268" s="53" t="str">
        <f>LEFT(D268,1)</f>
        <v>Н</v>
      </c>
      <c r="H268" s="53" t="str">
        <f>LEFT(E268,1)</f>
        <v>М</v>
      </c>
      <c r="I268" s="19">
        <v>760186</v>
      </c>
      <c r="J268" s="25">
        <v>5</v>
      </c>
      <c r="K268" s="19" t="s">
        <v>804</v>
      </c>
      <c r="L268" s="51" t="s">
        <v>18</v>
      </c>
      <c r="M268" s="5">
        <v>3</v>
      </c>
      <c r="N268" s="5">
        <v>4</v>
      </c>
      <c r="O268" s="5">
        <v>4</v>
      </c>
      <c r="P268" s="5">
        <v>2</v>
      </c>
      <c r="Q268" s="5">
        <v>5</v>
      </c>
      <c r="R268" s="5">
        <v>0</v>
      </c>
      <c r="S268" s="5">
        <v>0</v>
      </c>
      <c r="T268" s="5">
        <v>0</v>
      </c>
      <c r="U268" s="5">
        <v>4</v>
      </c>
      <c r="V268" s="5">
        <v>4</v>
      </c>
      <c r="W268" s="5"/>
      <c r="X268" s="15">
        <f>SUM(M268:W268)</f>
        <v>26</v>
      </c>
      <c r="Y268" s="52">
        <v>50</v>
      </c>
      <c r="Z268" s="50">
        <f>X268/Y268</f>
        <v>0.52</v>
      </c>
      <c r="AA268" s="49" t="s">
        <v>1807</v>
      </c>
    </row>
    <row r="269" spans="1:27" x14ac:dyDescent="0.35">
      <c r="A269" s="18">
        <v>262</v>
      </c>
      <c r="B269" s="19" t="s">
        <v>385</v>
      </c>
      <c r="C269" s="19" t="s">
        <v>1097</v>
      </c>
      <c r="D269" s="19" t="s">
        <v>1098</v>
      </c>
      <c r="E269" s="19" t="s">
        <v>37</v>
      </c>
      <c r="F269" s="53" t="str">
        <f>LEFT(C269,1)</f>
        <v>С</v>
      </c>
      <c r="G269" s="53" t="str">
        <f>LEFT(D269,1)</f>
        <v>С</v>
      </c>
      <c r="H269" s="53" t="str">
        <f>LEFT(E269,1)</f>
        <v>С</v>
      </c>
      <c r="I269" s="19">
        <v>763127</v>
      </c>
      <c r="J269" s="25">
        <v>5</v>
      </c>
      <c r="K269" s="19" t="s">
        <v>80</v>
      </c>
      <c r="L269" s="51" t="s">
        <v>18</v>
      </c>
      <c r="M269" s="5">
        <v>4</v>
      </c>
      <c r="N269" s="5">
        <v>0</v>
      </c>
      <c r="O269" s="5">
        <v>3</v>
      </c>
      <c r="P269" s="5">
        <v>1</v>
      </c>
      <c r="Q269" s="5">
        <v>5</v>
      </c>
      <c r="R269" s="5">
        <v>3</v>
      </c>
      <c r="S269" s="5">
        <v>1</v>
      </c>
      <c r="T269" s="5">
        <v>4</v>
      </c>
      <c r="U269" s="5">
        <v>2</v>
      </c>
      <c r="V269" s="5">
        <v>3</v>
      </c>
      <c r="W269" s="5"/>
      <c r="X269" s="15">
        <f>SUM(M269:W269)</f>
        <v>26</v>
      </c>
      <c r="Y269" s="52">
        <v>50</v>
      </c>
      <c r="Z269" s="50">
        <f>X269/Y269</f>
        <v>0.52</v>
      </c>
      <c r="AA269" s="49" t="s">
        <v>1807</v>
      </c>
    </row>
    <row r="270" spans="1:27" x14ac:dyDescent="0.35">
      <c r="A270" s="18">
        <v>263</v>
      </c>
      <c r="B270" s="19" t="s">
        <v>22</v>
      </c>
      <c r="C270" s="19" t="s">
        <v>1419</v>
      </c>
      <c r="D270" s="19" t="s">
        <v>435</v>
      </c>
      <c r="E270" s="19" t="s">
        <v>165</v>
      </c>
      <c r="F270" s="53" t="str">
        <f>LEFT(C270,1)</f>
        <v>А</v>
      </c>
      <c r="G270" s="53" t="str">
        <f>LEFT(D270,1)</f>
        <v>А</v>
      </c>
      <c r="H270" s="53" t="str">
        <f>LEFT(E270,1)</f>
        <v>В</v>
      </c>
      <c r="I270" s="19">
        <v>760188</v>
      </c>
      <c r="J270" s="25">
        <v>5</v>
      </c>
      <c r="K270" s="19" t="s">
        <v>1403</v>
      </c>
      <c r="L270" s="51" t="s">
        <v>18</v>
      </c>
      <c r="M270" s="5">
        <v>4</v>
      </c>
      <c r="N270" s="5">
        <v>1</v>
      </c>
      <c r="O270" s="5">
        <v>4</v>
      </c>
      <c r="P270" s="5">
        <v>0</v>
      </c>
      <c r="Q270" s="5">
        <v>5</v>
      </c>
      <c r="R270" s="5">
        <v>2</v>
      </c>
      <c r="S270" s="5">
        <v>0</v>
      </c>
      <c r="T270" s="5">
        <v>3</v>
      </c>
      <c r="U270" s="5">
        <v>2</v>
      </c>
      <c r="V270" s="5">
        <v>5</v>
      </c>
      <c r="W270" s="5"/>
      <c r="X270" s="15">
        <f>SUM(M270:W270)</f>
        <v>26</v>
      </c>
      <c r="Y270" s="52">
        <v>50</v>
      </c>
      <c r="Z270" s="50">
        <f>X270/Y270</f>
        <v>0.52</v>
      </c>
      <c r="AA270" s="49" t="s">
        <v>1807</v>
      </c>
    </row>
    <row r="271" spans="1:27" x14ac:dyDescent="0.35">
      <c r="A271" s="18">
        <v>264</v>
      </c>
      <c r="B271" s="19" t="s">
        <v>27</v>
      </c>
      <c r="C271" s="19" t="s">
        <v>98</v>
      </c>
      <c r="D271" s="19" t="s">
        <v>99</v>
      </c>
      <c r="E271" s="19" t="s">
        <v>100</v>
      </c>
      <c r="F271" s="53" t="str">
        <f>LEFT(C271,1)</f>
        <v>Г</v>
      </c>
      <c r="G271" s="53" t="str">
        <f>LEFT(D271,1)</f>
        <v>В</v>
      </c>
      <c r="H271" s="53" t="str">
        <f>LEFT(E271,1)</f>
        <v>А</v>
      </c>
      <c r="I271" s="19">
        <v>760184</v>
      </c>
      <c r="J271" s="25">
        <v>5</v>
      </c>
      <c r="K271" s="19" t="s">
        <v>101</v>
      </c>
      <c r="L271" s="51" t="s">
        <v>18</v>
      </c>
      <c r="M271" s="5">
        <v>5</v>
      </c>
      <c r="N271" s="5">
        <v>0</v>
      </c>
      <c r="O271" s="5">
        <v>3</v>
      </c>
      <c r="P271" s="5">
        <v>4</v>
      </c>
      <c r="Q271" s="5">
        <v>1.5</v>
      </c>
      <c r="R271" s="5">
        <v>3</v>
      </c>
      <c r="S271" s="5">
        <v>1</v>
      </c>
      <c r="T271" s="5">
        <v>3</v>
      </c>
      <c r="U271" s="5">
        <v>1</v>
      </c>
      <c r="V271" s="5">
        <v>4</v>
      </c>
      <c r="W271" s="5"/>
      <c r="X271" s="15">
        <f>SUM(M271:W271)</f>
        <v>25.5</v>
      </c>
      <c r="Y271" s="52">
        <v>50</v>
      </c>
      <c r="Z271" s="50">
        <f>X271/Y271</f>
        <v>0.51</v>
      </c>
      <c r="AA271" s="49" t="s">
        <v>1807</v>
      </c>
    </row>
    <row r="272" spans="1:27" x14ac:dyDescent="0.35">
      <c r="A272" s="18">
        <v>265</v>
      </c>
      <c r="B272" s="19" t="s">
        <v>42</v>
      </c>
      <c r="C272" s="19" t="s">
        <v>878</v>
      </c>
      <c r="D272" s="19" t="s">
        <v>529</v>
      </c>
      <c r="E272" s="19" t="s">
        <v>365</v>
      </c>
      <c r="F272" s="53" t="str">
        <f>LEFT(C272,1)</f>
        <v>М</v>
      </c>
      <c r="G272" s="53" t="str">
        <f>LEFT(D272,1)</f>
        <v>Т</v>
      </c>
      <c r="H272" s="53" t="str">
        <f>LEFT(E272,1)</f>
        <v>Н</v>
      </c>
      <c r="I272" s="19">
        <v>760187</v>
      </c>
      <c r="J272" s="25">
        <v>5</v>
      </c>
      <c r="K272" s="19" t="s">
        <v>1683</v>
      </c>
      <c r="L272" s="51" t="s">
        <v>18</v>
      </c>
      <c r="M272" s="5">
        <v>25.5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15">
        <f>SUM(M272:W272)</f>
        <v>25.5</v>
      </c>
      <c r="Y272" s="52">
        <v>50</v>
      </c>
      <c r="Z272" s="50">
        <f>X272/Y272</f>
        <v>0.51</v>
      </c>
      <c r="AA272" s="49" t="s">
        <v>1807</v>
      </c>
    </row>
    <row r="273" spans="1:27" x14ac:dyDescent="0.35">
      <c r="A273" s="18">
        <v>266</v>
      </c>
      <c r="B273" s="19" t="s">
        <v>22</v>
      </c>
      <c r="C273" s="19" t="s">
        <v>568</v>
      </c>
      <c r="D273" s="19" t="s">
        <v>564</v>
      </c>
      <c r="E273" s="19" t="s">
        <v>284</v>
      </c>
      <c r="F273" s="53" t="str">
        <f>LEFT(C273,1)</f>
        <v>Н</v>
      </c>
      <c r="G273" s="53" t="str">
        <f>LEFT(D273,1)</f>
        <v>Г</v>
      </c>
      <c r="H273" s="53" t="str">
        <f>LEFT(E273,1)</f>
        <v>Д</v>
      </c>
      <c r="I273" s="19">
        <v>764209</v>
      </c>
      <c r="J273" s="25">
        <v>5</v>
      </c>
      <c r="K273" s="19" t="s">
        <v>101</v>
      </c>
      <c r="L273" s="51" t="s">
        <v>18</v>
      </c>
      <c r="M273" s="5">
        <v>3.5</v>
      </c>
      <c r="N273" s="5">
        <v>0</v>
      </c>
      <c r="O273" s="5">
        <v>5</v>
      </c>
      <c r="P273" s="5">
        <v>1</v>
      </c>
      <c r="Q273" s="5">
        <v>4.5</v>
      </c>
      <c r="R273" s="5">
        <v>3</v>
      </c>
      <c r="S273" s="5">
        <v>0</v>
      </c>
      <c r="T273" s="5">
        <v>3</v>
      </c>
      <c r="U273" s="5">
        <v>0</v>
      </c>
      <c r="V273" s="5">
        <v>5</v>
      </c>
      <c r="W273" s="5"/>
      <c r="X273" s="15">
        <f>SUM(M273:W273)</f>
        <v>25</v>
      </c>
      <c r="Y273" s="52">
        <v>50</v>
      </c>
      <c r="Z273" s="50">
        <f>X273/Y273</f>
        <v>0.5</v>
      </c>
      <c r="AA273" s="49" t="str">
        <f>IF(X273&gt;75%*Y273,"Победитель",IF(X273&gt;50%*Y273,"Призёр","Участник"))</f>
        <v>Участник</v>
      </c>
    </row>
    <row r="274" spans="1:27" x14ac:dyDescent="0.35">
      <c r="A274" s="18">
        <v>267</v>
      </c>
      <c r="B274" s="19" t="s">
        <v>22</v>
      </c>
      <c r="C274" s="19" t="s">
        <v>224</v>
      </c>
      <c r="D274" s="19" t="s">
        <v>144</v>
      </c>
      <c r="E274" s="19" t="s">
        <v>200</v>
      </c>
      <c r="F274" s="53" t="str">
        <f>LEFT(C274,1)</f>
        <v>З</v>
      </c>
      <c r="G274" s="53" t="str">
        <f>LEFT(D274,1)</f>
        <v>Д</v>
      </c>
      <c r="H274" s="53" t="str">
        <f>LEFT(E274,1)</f>
        <v>А</v>
      </c>
      <c r="I274" s="19">
        <v>760186</v>
      </c>
      <c r="J274" s="25">
        <v>5</v>
      </c>
      <c r="K274" s="19" t="s">
        <v>809</v>
      </c>
      <c r="L274" s="51" t="s">
        <v>18</v>
      </c>
      <c r="M274" s="5">
        <v>4.5</v>
      </c>
      <c r="N274" s="5">
        <v>0</v>
      </c>
      <c r="O274" s="5">
        <v>4</v>
      </c>
      <c r="P274" s="5">
        <v>1</v>
      </c>
      <c r="Q274" s="5">
        <v>3.5</v>
      </c>
      <c r="R274" s="5">
        <v>0</v>
      </c>
      <c r="S274" s="5">
        <v>0</v>
      </c>
      <c r="T274" s="5">
        <v>4</v>
      </c>
      <c r="U274" s="5">
        <v>4</v>
      </c>
      <c r="V274" s="5">
        <v>4</v>
      </c>
      <c r="W274" s="5"/>
      <c r="X274" s="15">
        <f>SUM(M274:W274)</f>
        <v>25</v>
      </c>
      <c r="Y274" s="52">
        <v>50</v>
      </c>
      <c r="Z274" s="50">
        <f>X274/Y274</f>
        <v>0.5</v>
      </c>
      <c r="AA274" s="49" t="str">
        <f>IF(X274&gt;75%*Y274,"Победитель",IF(X274&gt;50%*Y274,"Призёр","Участник"))</f>
        <v>Участник</v>
      </c>
    </row>
    <row r="275" spans="1:27" x14ac:dyDescent="0.35">
      <c r="A275" s="18">
        <v>268</v>
      </c>
      <c r="B275" s="19" t="s">
        <v>385</v>
      </c>
      <c r="C275" s="19" t="s">
        <v>838</v>
      </c>
      <c r="D275" s="19" t="s">
        <v>168</v>
      </c>
      <c r="E275" s="19" t="s">
        <v>37</v>
      </c>
      <c r="F275" s="53" t="str">
        <f>LEFT(C275,1)</f>
        <v>Г</v>
      </c>
      <c r="G275" s="53" t="str">
        <f>LEFT(D275,1)</f>
        <v>Д</v>
      </c>
      <c r="H275" s="53" t="str">
        <f>LEFT(E275,1)</f>
        <v>С</v>
      </c>
      <c r="I275" s="19">
        <v>760186</v>
      </c>
      <c r="J275" s="25">
        <v>5</v>
      </c>
      <c r="K275" s="19" t="s">
        <v>839</v>
      </c>
      <c r="L275" s="51" t="s">
        <v>18</v>
      </c>
      <c r="M275" s="5">
        <v>4</v>
      </c>
      <c r="N275" s="5">
        <v>0</v>
      </c>
      <c r="O275" s="5">
        <v>4</v>
      </c>
      <c r="P275" s="5">
        <v>0</v>
      </c>
      <c r="Q275" s="5">
        <v>3</v>
      </c>
      <c r="R275" s="5">
        <v>1</v>
      </c>
      <c r="S275" s="5">
        <v>3</v>
      </c>
      <c r="T275" s="5">
        <v>5</v>
      </c>
      <c r="U275" s="5">
        <v>1</v>
      </c>
      <c r="V275" s="5">
        <v>4</v>
      </c>
      <c r="W275" s="5"/>
      <c r="X275" s="15">
        <f>SUM(M275:W275)</f>
        <v>25</v>
      </c>
      <c r="Y275" s="52">
        <v>50</v>
      </c>
      <c r="Z275" s="50">
        <f>X275/Y275</f>
        <v>0.5</v>
      </c>
      <c r="AA275" s="49" t="str">
        <f>IF(X275&gt;75%*Y275,"Победитель",IF(X275&gt;50%*Y275,"Призёр","Участник"))</f>
        <v>Участник</v>
      </c>
    </row>
    <row r="276" spans="1:27" x14ac:dyDescent="0.35">
      <c r="A276" s="18">
        <v>269</v>
      </c>
      <c r="B276" s="19" t="s">
        <v>385</v>
      </c>
      <c r="C276" s="19" t="s">
        <v>1158</v>
      </c>
      <c r="D276" s="19" t="s">
        <v>429</v>
      </c>
      <c r="E276" s="19"/>
      <c r="F276" s="53" t="str">
        <f>LEFT(C276,1)</f>
        <v>Л</v>
      </c>
      <c r="G276" s="53" t="str">
        <f>LEFT(D276,1)</f>
        <v>В</v>
      </c>
      <c r="H276" s="53" t="str">
        <f>LEFT(E276,1)</f>
        <v/>
      </c>
      <c r="I276" s="19">
        <v>766105</v>
      </c>
      <c r="J276" s="25">
        <v>5</v>
      </c>
      <c r="K276" s="19" t="s">
        <v>1159</v>
      </c>
      <c r="L276" s="51" t="s">
        <v>18</v>
      </c>
      <c r="M276" s="5">
        <v>4</v>
      </c>
      <c r="N276" s="5">
        <v>0</v>
      </c>
      <c r="O276" s="5">
        <v>0</v>
      </c>
      <c r="P276" s="5">
        <v>5</v>
      </c>
      <c r="Q276" s="5">
        <v>4</v>
      </c>
      <c r="R276" s="5">
        <v>2</v>
      </c>
      <c r="S276" s="5">
        <v>5</v>
      </c>
      <c r="T276" s="5">
        <v>0</v>
      </c>
      <c r="U276" s="5">
        <v>5</v>
      </c>
      <c r="V276" s="5">
        <v>0</v>
      </c>
      <c r="W276" s="5"/>
      <c r="X276" s="15">
        <f>SUM(M276:W276)</f>
        <v>25</v>
      </c>
      <c r="Y276" s="52">
        <v>50</v>
      </c>
      <c r="Z276" s="50">
        <f>X276/Y276</f>
        <v>0.5</v>
      </c>
      <c r="AA276" s="49" t="str">
        <f>IF(X276&gt;75%*Y276,"Победитель",IF(X276&gt;50%*Y276,"Призёр","Участник"))</f>
        <v>Участник</v>
      </c>
    </row>
    <row r="277" spans="1:27" x14ac:dyDescent="0.35">
      <c r="A277" s="18">
        <v>270</v>
      </c>
      <c r="B277" s="19" t="s">
        <v>385</v>
      </c>
      <c r="C277" s="19" t="s">
        <v>1361</v>
      </c>
      <c r="D277" s="19" t="s">
        <v>464</v>
      </c>
      <c r="E277" s="19" t="s">
        <v>60</v>
      </c>
      <c r="F277" s="53" t="str">
        <f>LEFT(C277,1)</f>
        <v>М</v>
      </c>
      <c r="G277" s="53" t="str">
        <f>LEFT(D277,1)</f>
        <v>Е</v>
      </c>
      <c r="H277" s="53" t="str">
        <f>LEFT(E277,1)</f>
        <v>А</v>
      </c>
      <c r="I277" s="19">
        <v>763113</v>
      </c>
      <c r="J277" s="25">
        <v>5</v>
      </c>
      <c r="K277" s="19" t="s">
        <v>84</v>
      </c>
      <c r="L277" s="51" t="s">
        <v>18</v>
      </c>
      <c r="M277" s="5">
        <v>2.5</v>
      </c>
      <c r="N277" s="5">
        <v>0</v>
      </c>
      <c r="O277" s="5">
        <v>5</v>
      </c>
      <c r="P277" s="5">
        <v>2</v>
      </c>
      <c r="Q277" s="5">
        <v>4.5</v>
      </c>
      <c r="R277" s="5">
        <v>1</v>
      </c>
      <c r="S277" s="5">
        <v>5</v>
      </c>
      <c r="T277" s="5">
        <v>2</v>
      </c>
      <c r="U277" s="5">
        <v>0</v>
      </c>
      <c r="V277" s="5">
        <v>3</v>
      </c>
      <c r="W277" s="5"/>
      <c r="X277" s="15">
        <f>SUM(M277:W277)</f>
        <v>25</v>
      </c>
      <c r="Y277" s="52">
        <v>50</v>
      </c>
      <c r="Z277" s="50">
        <f>X277/Y277</f>
        <v>0.5</v>
      </c>
      <c r="AA277" s="49" t="str">
        <f>IF(X277&gt;75%*Y277,"Победитель",IF(X277&gt;50%*Y277,"Призёр","Участник"))</f>
        <v>Участник</v>
      </c>
    </row>
    <row r="278" spans="1:27" x14ac:dyDescent="0.35">
      <c r="A278" s="18">
        <v>271</v>
      </c>
      <c r="B278" s="19" t="s">
        <v>385</v>
      </c>
      <c r="C278" s="19" t="s">
        <v>1410</v>
      </c>
      <c r="D278" s="19" t="s">
        <v>75</v>
      </c>
      <c r="E278" s="19" t="s">
        <v>173</v>
      </c>
      <c r="F278" s="53" t="str">
        <f>LEFT(C278,1)</f>
        <v>В</v>
      </c>
      <c r="G278" s="53" t="str">
        <f>LEFT(D278,1)</f>
        <v>Е</v>
      </c>
      <c r="H278" s="53" t="str">
        <f>LEFT(E278,1)</f>
        <v>И</v>
      </c>
      <c r="I278" s="19">
        <v>760188</v>
      </c>
      <c r="J278" s="25">
        <v>5</v>
      </c>
      <c r="K278" s="19" t="s">
        <v>1403</v>
      </c>
      <c r="L278" s="51" t="s">
        <v>18</v>
      </c>
      <c r="M278" s="5">
        <v>4</v>
      </c>
      <c r="N278" s="5">
        <v>1</v>
      </c>
      <c r="O278" s="5">
        <v>3</v>
      </c>
      <c r="P278" s="5">
        <v>0</v>
      </c>
      <c r="Q278" s="5">
        <v>5</v>
      </c>
      <c r="R278" s="5">
        <v>1</v>
      </c>
      <c r="S278" s="5">
        <v>3</v>
      </c>
      <c r="T278" s="5">
        <v>3</v>
      </c>
      <c r="U278" s="5">
        <v>0</v>
      </c>
      <c r="V278" s="5">
        <v>5</v>
      </c>
      <c r="W278" s="5"/>
      <c r="X278" s="15">
        <f>SUM(M278:W278)</f>
        <v>25</v>
      </c>
      <c r="Y278" s="52">
        <v>50</v>
      </c>
      <c r="Z278" s="50">
        <f>X278/Y278</f>
        <v>0.5</v>
      </c>
      <c r="AA278" s="49" t="str">
        <f>IF(X278&gt;75%*Y278,"Победитель",IF(X278&gt;50%*Y278,"Призёр","Участник"))</f>
        <v>Участник</v>
      </c>
    </row>
    <row r="279" spans="1:27" x14ac:dyDescent="0.35">
      <c r="A279" s="18">
        <v>272</v>
      </c>
      <c r="B279" s="19" t="s">
        <v>22</v>
      </c>
      <c r="C279" s="19" t="s">
        <v>563</v>
      </c>
      <c r="D279" s="19" t="s">
        <v>564</v>
      </c>
      <c r="E279" s="19" t="s">
        <v>284</v>
      </c>
      <c r="F279" s="53" t="str">
        <f>LEFT(C279,1)</f>
        <v>Г</v>
      </c>
      <c r="G279" s="53" t="str">
        <f>LEFT(D279,1)</f>
        <v>Г</v>
      </c>
      <c r="H279" s="53" t="str">
        <f>LEFT(E279,1)</f>
        <v>Д</v>
      </c>
      <c r="I279" s="19">
        <v>764209</v>
      </c>
      <c r="J279" s="25">
        <v>5</v>
      </c>
      <c r="K279" s="19" t="s">
        <v>89</v>
      </c>
      <c r="L279" s="51" t="s">
        <v>18</v>
      </c>
      <c r="M279" s="5">
        <v>5</v>
      </c>
      <c r="N279" s="5">
        <v>3</v>
      </c>
      <c r="O279" s="5">
        <v>3</v>
      </c>
      <c r="P279" s="5">
        <v>1</v>
      </c>
      <c r="Q279" s="5">
        <v>4.5</v>
      </c>
      <c r="R279" s="5">
        <v>2</v>
      </c>
      <c r="S279" s="5">
        <v>0</v>
      </c>
      <c r="T279" s="5">
        <v>2</v>
      </c>
      <c r="U279" s="5">
        <v>0</v>
      </c>
      <c r="V279" s="5">
        <v>4</v>
      </c>
      <c r="W279" s="5"/>
      <c r="X279" s="15">
        <f>SUM(M279:W279)</f>
        <v>24.5</v>
      </c>
      <c r="Y279" s="52">
        <v>50</v>
      </c>
      <c r="Z279" s="50">
        <f>X279/Y279</f>
        <v>0.49</v>
      </c>
      <c r="AA279" s="49" t="str">
        <f>IF(X279&gt;75%*Y279,"Победитель",IF(X279&gt;50%*Y279,"Призёр","Участник"))</f>
        <v>Участник</v>
      </c>
    </row>
    <row r="280" spans="1:27" x14ac:dyDescent="0.35">
      <c r="A280" s="18">
        <v>273</v>
      </c>
      <c r="B280" s="19" t="s">
        <v>385</v>
      </c>
      <c r="C280" s="19" t="s">
        <v>1409</v>
      </c>
      <c r="D280" s="19" t="s">
        <v>301</v>
      </c>
      <c r="E280" s="19" t="s">
        <v>124</v>
      </c>
      <c r="F280" s="53" t="str">
        <f>LEFT(C280,1)</f>
        <v>И</v>
      </c>
      <c r="G280" s="53" t="str">
        <f>LEFT(D280,1)</f>
        <v>В</v>
      </c>
      <c r="H280" s="53" t="str">
        <f>LEFT(E280,1)</f>
        <v>А</v>
      </c>
      <c r="I280" s="19">
        <v>760188</v>
      </c>
      <c r="J280" s="25">
        <v>5</v>
      </c>
      <c r="K280" s="19" t="s">
        <v>1403</v>
      </c>
      <c r="L280" s="51" t="s">
        <v>18</v>
      </c>
      <c r="M280" s="5">
        <v>5</v>
      </c>
      <c r="N280" s="5">
        <v>0</v>
      </c>
      <c r="O280" s="5">
        <v>5</v>
      </c>
      <c r="P280" s="5">
        <v>0</v>
      </c>
      <c r="Q280" s="5">
        <v>3.5</v>
      </c>
      <c r="R280" s="5">
        <v>2</v>
      </c>
      <c r="S280" s="5">
        <v>0</v>
      </c>
      <c r="T280" s="5">
        <v>3</v>
      </c>
      <c r="U280" s="5">
        <v>2</v>
      </c>
      <c r="V280" s="5">
        <v>4</v>
      </c>
      <c r="W280" s="5"/>
      <c r="X280" s="15">
        <f>SUM(M280:W280)</f>
        <v>24.5</v>
      </c>
      <c r="Y280" s="52">
        <v>50</v>
      </c>
      <c r="Z280" s="50">
        <f>X280/Y280</f>
        <v>0.49</v>
      </c>
      <c r="AA280" s="49" t="str">
        <f>IF(X280&gt;75%*Y280,"Победитель",IF(X280&gt;50%*Y280,"Призёр","Участник"))</f>
        <v>Участник</v>
      </c>
    </row>
    <row r="281" spans="1:27" x14ac:dyDescent="0.35">
      <c r="A281" s="18">
        <v>274</v>
      </c>
      <c r="B281" s="19" t="s">
        <v>42</v>
      </c>
      <c r="C281" s="19" t="s">
        <v>1660</v>
      </c>
      <c r="D281" s="19" t="s">
        <v>529</v>
      </c>
      <c r="E281" s="19" t="s">
        <v>284</v>
      </c>
      <c r="F281" s="53" t="str">
        <f>LEFT(C281,1)</f>
        <v>О</v>
      </c>
      <c r="G281" s="53" t="str">
        <f>LEFT(D281,1)</f>
        <v>Т</v>
      </c>
      <c r="H281" s="53" t="str">
        <f>LEFT(E281,1)</f>
        <v>Д</v>
      </c>
      <c r="I281" s="19">
        <v>760187</v>
      </c>
      <c r="J281" s="25">
        <v>5</v>
      </c>
      <c r="K281" s="19" t="s">
        <v>1661</v>
      </c>
      <c r="L281" s="51" t="s">
        <v>18</v>
      </c>
      <c r="M281" s="5">
        <v>24.5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15">
        <f>SUM(M281:W281)</f>
        <v>24.5</v>
      </c>
      <c r="Y281" s="52">
        <v>50</v>
      </c>
      <c r="Z281" s="50">
        <f>X281/Y281</f>
        <v>0.49</v>
      </c>
      <c r="AA281" s="49" t="str">
        <f>IF(X281&gt;75%*Y281,"Победитель",IF(X281&gt;50%*Y281,"Призёр","Участник"))</f>
        <v>Участник</v>
      </c>
    </row>
    <row r="282" spans="1:27" x14ac:dyDescent="0.35">
      <c r="A282" s="18">
        <v>275</v>
      </c>
      <c r="B282" s="19" t="s">
        <v>42</v>
      </c>
      <c r="C282" s="19" t="s">
        <v>370</v>
      </c>
      <c r="D282" s="19" t="s">
        <v>371</v>
      </c>
      <c r="E282" s="19" t="s">
        <v>255</v>
      </c>
      <c r="F282" s="53" t="str">
        <f>LEFT(C282,1)</f>
        <v>Б</v>
      </c>
      <c r="G282" s="53" t="str">
        <f>LEFT(D282,1)</f>
        <v>П</v>
      </c>
      <c r="H282" s="53" t="str">
        <f>LEFT(E282,1)</f>
        <v>И</v>
      </c>
      <c r="I282" s="19">
        <v>763107</v>
      </c>
      <c r="J282" s="25">
        <v>5</v>
      </c>
      <c r="K282" s="19" t="s">
        <v>87</v>
      </c>
      <c r="L282" s="51" t="s">
        <v>18</v>
      </c>
      <c r="M282" s="5">
        <v>24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15">
        <f>SUM(M282:W282)</f>
        <v>24</v>
      </c>
      <c r="Y282" s="52">
        <v>50</v>
      </c>
      <c r="Z282" s="50">
        <f>X282/Y282</f>
        <v>0.48</v>
      </c>
      <c r="AA282" s="49" t="str">
        <f>IF(X282&gt;75%*Y282,"Победитель",IF(X282&gt;50%*Y282,"Призёр","Участник"))</f>
        <v>Участник</v>
      </c>
    </row>
    <row r="283" spans="1:27" x14ac:dyDescent="0.35">
      <c r="A283" s="18">
        <v>276</v>
      </c>
      <c r="B283" s="19" t="s">
        <v>385</v>
      </c>
      <c r="C283" s="19" t="s">
        <v>137</v>
      </c>
      <c r="D283" s="19" t="s">
        <v>151</v>
      </c>
      <c r="E283" s="19" t="s">
        <v>124</v>
      </c>
      <c r="F283" s="53" t="str">
        <f>LEFT(C283,1)</f>
        <v>Ф</v>
      </c>
      <c r="G283" s="53" t="str">
        <f>LEFT(D283,1)</f>
        <v>В</v>
      </c>
      <c r="H283" s="53" t="str">
        <f>LEFT(E283,1)</f>
        <v>А</v>
      </c>
      <c r="I283" s="19">
        <v>760239</v>
      </c>
      <c r="J283" s="25">
        <v>5</v>
      </c>
      <c r="K283" s="19" t="s">
        <v>84</v>
      </c>
      <c r="L283" s="51" t="s">
        <v>18</v>
      </c>
      <c r="M283" s="5">
        <v>2</v>
      </c>
      <c r="N283" s="5">
        <v>7</v>
      </c>
      <c r="O283" s="5">
        <v>8</v>
      </c>
      <c r="P283" s="5">
        <v>4</v>
      </c>
      <c r="Q283" s="5">
        <v>3</v>
      </c>
      <c r="R283" s="5"/>
      <c r="S283" s="5"/>
      <c r="T283" s="5"/>
      <c r="U283" s="5"/>
      <c r="V283" s="5"/>
      <c r="W283" s="5"/>
      <c r="X283" s="15">
        <f>SUM(M283:W283)</f>
        <v>24</v>
      </c>
      <c r="Y283" s="52">
        <v>50</v>
      </c>
      <c r="Z283" s="50">
        <f>X283/Y283</f>
        <v>0.48</v>
      </c>
      <c r="AA283" s="49" t="str">
        <f>IF(X283&gt;75%*Y283,"Победитель",IF(X283&gt;50%*Y283,"Призёр","Участник"))</f>
        <v>Участник</v>
      </c>
    </row>
    <row r="284" spans="1:27" x14ac:dyDescent="0.35">
      <c r="A284" s="18">
        <v>277</v>
      </c>
      <c r="B284" s="19" t="s">
        <v>385</v>
      </c>
      <c r="C284" s="19" t="s">
        <v>810</v>
      </c>
      <c r="D284" s="19" t="s">
        <v>119</v>
      </c>
      <c r="E284" s="19" t="s">
        <v>37</v>
      </c>
      <c r="F284" s="53" t="str">
        <f>LEFT(C284,1)</f>
        <v>Г</v>
      </c>
      <c r="G284" s="53" t="str">
        <f>LEFT(D284,1)</f>
        <v>А</v>
      </c>
      <c r="H284" s="53" t="str">
        <f>LEFT(E284,1)</f>
        <v>С</v>
      </c>
      <c r="I284" s="19">
        <v>760186</v>
      </c>
      <c r="J284" s="25">
        <v>5</v>
      </c>
      <c r="K284" s="19" t="s">
        <v>811</v>
      </c>
      <c r="L284" s="51" t="s">
        <v>18</v>
      </c>
      <c r="M284" s="5">
        <v>4.5</v>
      </c>
      <c r="N284" s="5">
        <v>0</v>
      </c>
      <c r="O284" s="5">
        <v>4</v>
      </c>
      <c r="P284" s="5">
        <v>0</v>
      </c>
      <c r="Q284" s="5">
        <v>3.5</v>
      </c>
      <c r="R284" s="5">
        <v>0</v>
      </c>
      <c r="S284" s="5">
        <v>0</v>
      </c>
      <c r="T284" s="5">
        <v>4</v>
      </c>
      <c r="U284" s="5">
        <v>5</v>
      </c>
      <c r="V284" s="5">
        <v>3</v>
      </c>
      <c r="W284" s="5"/>
      <c r="X284" s="15">
        <f>SUM(M284:W284)</f>
        <v>24</v>
      </c>
      <c r="Y284" s="52">
        <v>50</v>
      </c>
      <c r="Z284" s="50">
        <f>X284/Y284</f>
        <v>0.48</v>
      </c>
      <c r="AA284" s="49" t="str">
        <f>IF(X284&gt;75%*Y284,"Победитель",IF(X284&gt;50%*Y284,"Призёр","Участник"))</f>
        <v>Участник</v>
      </c>
    </row>
    <row r="285" spans="1:27" x14ac:dyDescent="0.35">
      <c r="A285" s="18">
        <v>278</v>
      </c>
      <c r="B285" s="19" t="s">
        <v>385</v>
      </c>
      <c r="C285" s="19" t="s">
        <v>852</v>
      </c>
      <c r="D285" s="19" t="s">
        <v>853</v>
      </c>
      <c r="E285" s="19" t="s">
        <v>547</v>
      </c>
      <c r="F285" s="53" t="str">
        <f>LEFT(C285,1)</f>
        <v>Г</v>
      </c>
      <c r="G285" s="53" t="str">
        <f>LEFT(D285,1)</f>
        <v>И</v>
      </c>
      <c r="H285" s="53" t="str">
        <f>LEFT(E285,1)</f>
        <v>К</v>
      </c>
      <c r="I285" s="19">
        <v>760186</v>
      </c>
      <c r="J285" s="25">
        <v>5</v>
      </c>
      <c r="K285" s="19" t="s">
        <v>854</v>
      </c>
      <c r="L285" s="51" t="s">
        <v>18</v>
      </c>
      <c r="M285" s="5">
        <v>2.5</v>
      </c>
      <c r="N285" s="5">
        <v>0</v>
      </c>
      <c r="O285" s="5">
        <v>5</v>
      </c>
      <c r="P285" s="5">
        <v>0</v>
      </c>
      <c r="Q285" s="5">
        <v>2.5</v>
      </c>
      <c r="R285" s="5">
        <v>2</v>
      </c>
      <c r="S285" s="5">
        <v>4</v>
      </c>
      <c r="T285" s="5">
        <v>1</v>
      </c>
      <c r="U285" s="5">
        <v>3</v>
      </c>
      <c r="V285" s="5">
        <v>4</v>
      </c>
      <c r="W285" s="5"/>
      <c r="X285" s="15">
        <f>SUM(M285:W285)</f>
        <v>24</v>
      </c>
      <c r="Y285" s="52">
        <v>50</v>
      </c>
      <c r="Z285" s="50">
        <f>X285/Y285</f>
        <v>0.48</v>
      </c>
      <c r="AA285" s="49" t="str">
        <f>IF(X285&gt;75%*Y285,"Победитель",IF(X285&gt;50%*Y285,"Призёр","Участник"))</f>
        <v>Участник</v>
      </c>
    </row>
    <row r="286" spans="1:27" x14ac:dyDescent="0.35">
      <c r="A286" s="18">
        <v>279</v>
      </c>
      <c r="B286" s="19" t="s">
        <v>385</v>
      </c>
      <c r="C286" s="19" t="s">
        <v>1152</v>
      </c>
      <c r="D286" s="19" t="s">
        <v>408</v>
      </c>
      <c r="E286" s="19" t="s">
        <v>173</v>
      </c>
      <c r="F286" s="53" t="str">
        <f>LEFT(C286,1)</f>
        <v>Б</v>
      </c>
      <c r="G286" s="53" t="str">
        <f>LEFT(D286,1)</f>
        <v>М</v>
      </c>
      <c r="H286" s="53" t="str">
        <f>LEFT(E286,1)</f>
        <v>И</v>
      </c>
      <c r="I286" s="19">
        <v>766105</v>
      </c>
      <c r="J286" s="25">
        <v>5</v>
      </c>
      <c r="K286" s="19" t="s">
        <v>1153</v>
      </c>
      <c r="L286" s="51" t="s">
        <v>18</v>
      </c>
      <c r="M286" s="5">
        <v>3</v>
      </c>
      <c r="N286" s="5">
        <v>0</v>
      </c>
      <c r="O286" s="5">
        <v>4</v>
      </c>
      <c r="P286" s="5">
        <v>5</v>
      </c>
      <c r="Q286" s="5">
        <v>5</v>
      </c>
      <c r="R286" s="5">
        <v>2</v>
      </c>
      <c r="S286" s="5">
        <v>3</v>
      </c>
      <c r="T286" s="5">
        <v>1</v>
      </c>
      <c r="U286" s="5">
        <v>1</v>
      </c>
      <c r="V286" s="5">
        <v>0</v>
      </c>
      <c r="W286" s="5"/>
      <c r="X286" s="15">
        <f>SUM(M286:W286)</f>
        <v>24</v>
      </c>
      <c r="Y286" s="52">
        <v>50</v>
      </c>
      <c r="Z286" s="50">
        <f>X286/Y286</f>
        <v>0.48</v>
      </c>
      <c r="AA286" s="49" t="str">
        <f>IF(X286&gt;75%*Y286,"Победитель",IF(X286&gt;50%*Y286,"Призёр","Участник"))</f>
        <v>Участник</v>
      </c>
    </row>
    <row r="287" spans="1:27" x14ac:dyDescent="0.35">
      <c r="A287" s="18">
        <v>280</v>
      </c>
      <c r="B287" s="19" t="s">
        <v>22</v>
      </c>
      <c r="C287" s="19" t="s">
        <v>1607</v>
      </c>
      <c r="D287" s="19" t="s">
        <v>1087</v>
      </c>
      <c r="E287" s="19" t="s">
        <v>1608</v>
      </c>
      <c r="F287" s="53" t="str">
        <f>LEFT(C287,1)</f>
        <v>К</v>
      </c>
      <c r="G287" s="53" t="str">
        <f>LEFT(D287,1)</f>
        <v>Ф</v>
      </c>
      <c r="H287" s="53" t="str">
        <f>LEFT(E287,1)</f>
        <v>Ф</v>
      </c>
      <c r="I287" s="19">
        <v>763282</v>
      </c>
      <c r="J287" s="25">
        <v>5</v>
      </c>
      <c r="K287" s="19" t="s">
        <v>1609</v>
      </c>
      <c r="L287" s="51" t="s">
        <v>18</v>
      </c>
      <c r="M287" s="5">
        <v>4</v>
      </c>
      <c r="N287" s="5">
        <v>0</v>
      </c>
      <c r="O287" s="5">
        <v>4</v>
      </c>
      <c r="P287" s="5">
        <v>0</v>
      </c>
      <c r="Q287" s="5">
        <v>5</v>
      </c>
      <c r="R287" s="5">
        <v>2</v>
      </c>
      <c r="S287" s="5">
        <v>1</v>
      </c>
      <c r="T287" s="5">
        <v>3</v>
      </c>
      <c r="U287" s="5">
        <v>1</v>
      </c>
      <c r="V287" s="5">
        <v>4</v>
      </c>
      <c r="W287" s="5"/>
      <c r="X287" s="15">
        <f>SUM(M287:W287)</f>
        <v>24</v>
      </c>
      <c r="Y287" s="52">
        <v>50</v>
      </c>
      <c r="Z287" s="50">
        <f>X287/Y287</f>
        <v>0.48</v>
      </c>
      <c r="AA287" s="49" t="str">
        <f>IF(X287&gt;75%*Y287,"Победитель",IF(X287&gt;50%*Y287,"Призёр","Участник"))</f>
        <v>Участник</v>
      </c>
    </row>
    <row r="288" spans="1:27" x14ac:dyDescent="0.35">
      <c r="A288" s="18">
        <v>281</v>
      </c>
      <c r="B288" s="19" t="s">
        <v>42</v>
      </c>
      <c r="C288" s="19" t="s">
        <v>1669</v>
      </c>
      <c r="D288" s="19" t="s">
        <v>435</v>
      </c>
      <c r="E288" s="19" t="s">
        <v>145</v>
      </c>
      <c r="F288" s="53" t="str">
        <f>LEFT(C288,1)</f>
        <v>К</v>
      </c>
      <c r="G288" s="53" t="str">
        <f>LEFT(D288,1)</f>
        <v>А</v>
      </c>
      <c r="H288" s="53" t="str">
        <f>LEFT(E288,1)</f>
        <v>М</v>
      </c>
      <c r="I288" s="19">
        <v>760187</v>
      </c>
      <c r="J288" s="25">
        <v>5</v>
      </c>
      <c r="K288" s="19" t="s">
        <v>1670</v>
      </c>
      <c r="L288" s="51" t="s">
        <v>18</v>
      </c>
      <c r="M288" s="5">
        <v>24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15">
        <f>SUM(M288:W288)</f>
        <v>24</v>
      </c>
      <c r="Y288" s="52">
        <v>50</v>
      </c>
      <c r="Z288" s="50">
        <f>X288/Y288</f>
        <v>0.48</v>
      </c>
      <c r="AA288" s="49" t="str">
        <f>IF(X288&gt;75%*Y288,"Победитель",IF(X288&gt;50%*Y288,"Призёр","Участник"))</f>
        <v>Участник</v>
      </c>
    </row>
    <row r="289" spans="1:27" x14ac:dyDescent="0.35">
      <c r="A289" s="18">
        <v>282</v>
      </c>
      <c r="B289" s="19" t="s">
        <v>27</v>
      </c>
      <c r="C289" s="19" t="s">
        <v>374</v>
      </c>
      <c r="D289" s="19" t="s">
        <v>375</v>
      </c>
      <c r="E289" s="19" t="s">
        <v>376</v>
      </c>
      <c r="F289" s="53" t="str">
        <f>LEFT(C289,1)</f>
        <v>Ц</v>
      </c>
      <c r="G289" s="53" t="str">
        <f>LEFT(D289,1)</f>
        <v>О</v>
      </c>
      <c r="H289" s="53" t="str">
        <f>LEFT(E289,1)</f>
        <v>В</v>
      </c>
      <c r="I289" s="19">
        <v>763107</v>
      </c>
      <c r="J289" s="25">
        <v>5</v>
      </c>
      <c r="K289" s="19" t="s">
        <v>93</v>
      </c>
      <c r="L289" s="51" t="s">
        <v>18</v>
      </c>
      <c r="M289" s="5">
        <v>23.5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15">
        <f>SUM(M289:W289)</f>
        <v>23.5</v>
      </c>
      <c r="Y289" s="52">
        <v>50</v>
      </c>
      <c r="Z289" s="50">
        <f>X289/Y289</f>
        <v>0.47</v>
      </c>
      <c r="AA289" s="49" t="str">
        <f>IF(X289&gt;75%*Y289,"Победитель",IF(X289&gt;50%*Y289,"Призёр","Участник"))</f>
        <v>Участник</v>
      </c>
    </row>
    <row r="290" spans="1:27" x14ac:dyDescent="0.35">
      <c r="A290" s="18">
        <v>283</v>
      </c>
      <c r="B290" s="19" t="s">
        <v>385</v>
      </c>
      <c r="C290" s="19" t="s">
        <v>1226</v>
      </c>
      <c r="D290" s="19" t="s">
        <v>151</v>
      </c>
      <c r="E290" s="19" t="s">
        <v>162</v>
      </c>
      <c r="F290" s="53" t="str">
        <f>LEFT(C290,1)</f>
        <v>Б</v>
      </c>
      <c r="G290" s="53" t="str">
        <f>LEFT(D290,1)</f>
        <v>В</v>
      </c>
      <c r="H290" s="53" t="str">
        <f>LEFT(E290,1)</f>
        <v>В</v>
      </c>
      <c r="I290" s="19">
        <v>760243</v>
      </c>
      <c r="J290" s="25">
        <v>5</v>
      </c>
      <c r="K290" s="19" t="s">
        <v>77</v>
      </c>
      <c r="L290" s="51" t="s">
        <v>18</v>
      </c>
      <c r="M290" s="5">
        <v>2.5</v>
      </c>
      <c r="N290" s="5">
        <v>2</v>
      </c>
      <c r="O290" s="5">
        <v>4</v>
      </c>
      <c r="P290" s="5">
        <v>0</v>
      </c>
      <c r="Q290" s="5">
        <v>5</v>
      </c>
      <c r="R290" s="5">
        <v>4</v>
      </c>
      <c r="S290" s="5">
        <v>0</v>
      </c>
      <c r="T290" s="5">
        <v>3</v>
      </c>
      <c r="U290" s="5">
        <v>0</v>
      </c>
      <c r="V290" s="5">
        <v>3</v>
      </c>
      <c r="W290" s="5"/>
      <c r="X290" s="15">
        <f>SUM(M290:W290)</f>
        <v>23.5</v>
      </c>
      <c r="Y290" s="52">
        <v>50</v>
      </c>
      <c r="Z290" s="50">
        <f>X290/Y290</f>
        <v>0.47</v>
      </c>
      <c r="AA290" s="49" t="str">
        <f>IF(X290&gt;75%*Y290,"Победитель",IF(X290&gt;50%*Y290,"Призёр","Участник"))</f>
        <v>Участник</v>
      </c>
    </row>
    <row r="291" spans="1:27" x14ac:dyDescent="0.35">
      <c r="A291" s="18">
        <v>284</v>
      </c>
      <c r="B291" s="19" t="s">
        <v>22</v>
      </c>
      <c r="C291" s="19" t="s">
        <v>1237</v>
      </c>
      <c r="D291" s="19" t="s">
        <v>23</v>
      </c>
      <c r="E291" s="19" t="s">
        <v>1238</v>
      </c>
      <c r="F291" s="53" t="str">
        <f>LEFT(C291,1)</f>
        <v>П</v>
      </c>
      <c r="G291" s="53" t="str">
        <f>LEFT(D291,1)</f>
        <v>Е</v>
      </c>
      <c r="H291" s="53" t="str">
        <f>LEFT(E291,1)</f>
        <v>А</v>
      </c>
      <c r="I291" s="19">
        <v>763283</v>
      </c>
      <c r="J291" s="25">
        <v>5</v>
      </c>
      <c r="K291" s="19" t="s">
        <v>80</v>
      </c>
      <c r="L291" s="51" t="s">
        <v>18</v>
      </c>
      <c r="M291" s="5">
        <v>3.5</v>
      </c>
      <c r="N291" s="5">
        <v>6</v>
      </c>
      <c r="O291" s="5">
        <v>8</v>
      </c>
      <c r="P291" s="5">
        <v>0</v>
      </c>
      <c r="Q291" s="5">
        <v>6</v>
      </c>
      <c r="R291" s="5"/>
      <c r="S291" s="5"/>
      <c r="T291" s="5"/>
      <c r="U291" s="5"/>
      <c r="V291" s="5"/>
      <c r="W291" s="5"/>
      <c r="X291" s="15">
        <f>SUM(M291:W291)</f>
        <v>23.5</v>
      </c>
      <c r="Y291" s="52">
        <v>50</v>
      </c>
      <c r="Z291" s="50">
        <f>X291/Y291</f>
        <v>0.47</v>
      </c>
      <c r="AA291" s="49" t="str">
        <f>IF(X291&gt;75%*Y291,"Победитель",IF(X291&gt;50%*Y291,"Призёр","Участник"))</f>
        <v>Участник</v>
      </c>
    </row>
    <row r="292" spans="1:27" x14ac:dyDescent="0.35">
      <c r="A292" s="18">
        <v>285</v>
      </c>
      <c r="B292" s="19" t="s">
        <v>22</v>
      </c>
      <c r="C292" s="19" t="s">
        <v>111</v>
      </c>
      <c r="D292" s="19" t="s">
        <v>108</v>
      </c>
      <c r="E292" s="19" t="s">
        <v>452</v>
      </c>
      <c r="F292" s="53" t="str">
        <f>LEFT(C292,1)</f>
        <v>С</v>
      </c>
      <c r="G292" s="53" t="str">
        <f>LEFT(D292,1)</f>
        <v>М</v>
      </c>
      <c r="H292" s="53" t="str">
        <f>LEFT(E292,1)</f>
        <v>Я</v>
      </c>
      <c r="I292" s="19">
        <v>763283</v>
      </c>
      <c r="J292" s="25">
        <v>5</v>
      </c>
      <c r="K292" s="19" t="s">
        <v>101</v>
      </c>
      <c r="L292" s="51" t="s">
        <v>18</v>
      </c>
      <c r="M292" s="5">
        <v>4.5</v>
      </c>
      <c r="N292" s="5">
        <v>5</v>
      </c>
      <c r="O292" s="5">
        <v>8</v>
      </c>
      <c r="P292" s="5">
        <v>2</v>
      </c>
      <c r="Q292" s="5">
        <v>4</v>
      </c>
      <c r="R292" s="5"/>
      <c r="S292" s="5"/>
      <c r="T292" s="5"/>
      <c r="U292" s="5"/>
      <c r="V292" s="5"/>
      <c r="W292" s="5"/>
      <c r="X292" s="15">
        <f>SUM(M292:W292)</f>
        <v>23.5</v>
      </c>
      <c r="Y292" s="52">
        <v>50</v>
      </c>
      <c r="Z292" s="50">
        <f>X292/Y292</f>
        <v>0.47</v>
      </c>
      <c r="AA292" s="49" t="str">
        <f>IF(X292&gt;75%*Y292,"Победитель",IF(X292&gt;50%*Y292,"Призёр","Участник"))</f>
        <v>Участник</v>
      </c>
    </row>
    <row r="293" spans="1:27" x14ac:dyDescent="0.35">
      <c r="A293" s="18">
        <v>286</v>
      </c>
      <c r="B293" s="19" t="s">
        <v>385</v>
      </c>
      <c r="C293" s="19" t="s">
        <v>1412</v>
      </c>
      <c r="D293" s="19" t="s">
        <v>408</v>
      </c>
      <c r="E293" s="19" t="s">
        <v>148</v>
      </c>
      <c r="F293" s="53" t="str">
        <f>LEFT(C293,1)</f>
        <v>Ч</v>
      </c>
      <c r="G293" s="53" t="str">
        <f>LEFT(D293,1)</f>
        <v>М</v>
      </c>
      <c r="H293" s="53" t="str">
        <f>LEFT(E293,1)</f>
        <v>И</v>
      </c>
      <c r="I293" s="19">
        <v>760188</v>
      </c>
      <c r="J293" s="25">
        <v>5</v>
      </c>
      <c r="K293" s="19" t="s">
        <v>1403</v>
      </c>
      <c r="L293" s="51" t="s">
        <v>18</v>
      </c>
      <c r="M293" s="5">
        <v>4.5</v>
      </c>
      <c r="N293" s="5">
        <v>0</v>
      </c>
      <c r="O293" s="5">
        <v>5</v>
      </c>
      <c r="P293" s="5">
        <v>1</v>
      </c>
      <c r="Q293" s="5">
        <v>3</v>
      </c>
      <c r="R293" s="5">
        <v>2</v>
      </c>
      <c r="S293" s="5">
        <v>0</v>
      </c>
      <c r="T293" s="5">
        <v>3</v>
      </c>
      <c r="U293" s="5">
        <v>2</v>
      </c>
      <c r="V293" s="5">
        <v>3</v>
      </c>
      <c r="W293" s="5"/>
      <c r="X293" s="15">
        <f>SUM(M293:W293)</f>
        <v>23.5</v>
      </c>
      <c r="Y293" s="52">
        <v>50</v>
      </c>
      <c r="Z293" s="50">
        <f>X293/Y293</f>
        <v>0.47</v>
      </c>
      <c r="AA293" s="49" t="str">
        <f>IF(X293&gt;75%*Y293,"Победитель",IF(X293&gt;50%*Y293,"Призёр","Участник"))</f>
        <v>Участник</v>
      </c>
    </row>
    <row r="294" spans="1:27" x14ac:dyDescent="0.35">
      <c r="A294" s="18">
        <v>287</v>
      </c>
      <c r="B294" s="19" t="s">
        <v>385</v>
      </c>
      <c r="C294" s="19" t="s">
        <v>1592</v>
      </c>
      <c r="D294" s="19" t="s">
        <v>99</v>
      </c>
      <c r="E294" s="19" t="s">
        <v>64</v>
      </c>
      <c r="F294" s="53" t="str">
        <f>LEFT(C294,1)</f>
        <v>Ш</v>
      </c>
      <c r="G294" s="53" t="str">
        <f>LEFT(D294,1)</f>
        <v>В</v>
      </c>
      <c r="H294" s="53" t="str">
        <f>LEFT(E294,1)</f>
        <v>В</v>
      </c>
      <c r="I294" s="19">
        <v>763282</v>
      </c>
      <c r="J294" s="25">
        <v>5</v>
      </c>
      <c r="K294" s="19" t="s">
        <v>1593</v>
      </c>
      <c r="L294" s="51" t="s">
        <v>18</v>
      </c>
      <c r="M294" s="5">
        <v>3.5</v>
      </c>
      <c r="N294" s="5">
        <v>0</v>
      </c>
      <c r="O294" s="5">
        <v>4</v>
      </c>
      <c r="P294" s="5">
        <v>0</v>
      </c>
      <c r="Q294" s="5">
        <v>5</v>
      </c>
      <c r="R294" s="5">
        <v>3</v>
      </c>
      <c r="S294" s="5">
        <v>0</v>
      </c>
      <c r="T294" s="5">
        <v>3</v>
      </c>
      <c r="U294" s="5">
        <v>3</v>
      </c>
      <c r="V294" s="5">
        <v>2</v>
      </c>
      <c r="W294" s="5"/>
      <c r="X294" s="15">
        <f>SUM(M294:W294)</f>
        <v>23.5</v>
      </c>
      <c r="Y294" s="52">
        <v>50</v>
      </c>
      <c r="Z294" s="50">
        <f>X294/Y294</f>
        <v>0.47</v>
      </c>
      <c r="AA294" s="49" t="str">
        <f>IF(X294&gt;75%*Y294,"Победитель",IF(X294&gt;50%*Y294,"Призёр","Участник"))</f>
        <v>Участник</v>
      </c>
    </row>
    <row r="295" spans="1:27" x14ac:dyDescent="0.35">
      <c r="A295" s="18">
        <v>288</v>
      </c>
      <c r="B295" s="19" t="s">
        <v>42</v>
      </c>
      <c r="C295" s="19" t="s">
        <v>1656</v>
      </c>
      <c r="D295" s="19" t="s">
        <v>325</v>
      </c>
      <c r="E295" s="19" t="s">
        <v>203</v>
      </c>
      <c r="F295" s="53" t="str">
        <f>LEFT(C295,1)</f>
        <v>П</v>
      </c>
      <c r="G295" s="53" t="str">
        <f>LEFT(D295,1)</f>
        <v>Н</v>
      </c>
      <c r="H295" s="53" t="str">
        <f>LEFT(E295,1)</f>
        <v>И</v>
      </c>
      <c r="I295" s="19">
        <v>760187</v>
      </c>
      <c r="J295" s="25">
        <v>5</v>
      </c>
      <c r="K295" s="19" t="s">
        <v>1657</v>
      </c>
      <c r="L295" s="51" t="s">
        <v>18</v>
      </c>
      <c r="M295" s="5">
        <v>23.5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15">
        <f>SUM(M295:W295)</f>
        <v>23.5</v>
      </c>
      <c r="Y295" s="52">
        <v>50</v>
      </c>
      <c r="Z295" s="50">
        <f>X295/Y295</f>
        <v>0.47</v>
      </c>
      <c r="AA295" s="49" t="str">
        <f>IF(X295&gt;75%*Y295,"Победитель",IF(X295&gt;50%*Y295,"Призёр","Участник"))</f>
        <v>Участник</v>
      </c>
    </row>
    <row r="296" spans="1:27" x14ac:dyDescent="0.35">
      <c r="A296" s="18">
        <v>289</v>
      </c>
      <c r="B296" s="19" t="s">
        <v>27</v>
      </c>
      <c r="C296" s="19" t="s">
        <v>1658</v>
      </c>
      <c r="D296" s="19" t="s">
        <v>190</v>
      </c>
      <c r="E296" s="19" t="s">
        <v>547</v>
      </c>
      <c r="F296" s="53" t="str">
        <f>LEFT(C296,1)</f>
        <v>Ю</v>
      </c>
      <c r="G296" s="53" t="str">
        <f>LEFT(D296,1)</f>
        <v>У</v>
      </c>
      <c r="H296" s="53" t="str">
        <f>LEFT(E296,1)</f>
        <v>К</v>
      </c>
      <c r="I296" s="19">
        <v>760187</v>
      </c>
      <c r="J296" s="25">
        <v>5</v>
      </c>
      <c r="K296" s="19" t="s">
        <v>1659</v>
      </c>
      <c r="L296" s="51" t="s">
        <v>18</v>
      </c>
      <c r="M296" s="5">
        <v>23.5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15">
        <f>SUM(M296:W296)</f>
        <v>23.5</v>
      </c>
      <c r="Y296" s="52">
        <v>50</v>
      </c>
      <c r="Z296" s="50">
        <f>X296/Y296</f>
        <v>0.47</v>
      </c>
      <c r="AA296" s="49" t="str">
        <f>IF(X296&gt;75%*Y296,"Победитель",IF(X296&gt;50%*Y296,"Призёр","Участник"))</f>
        <v>Участник</v>
      </c>
    </row>
    <row r="297" spans="1:27" x14ac:dyDescent="0.35">
      <c r="A297" s="18">
        <v>290</v>
      </c>
      <c r="B297" s="19" t="s">
        <v>27</v>
      </c>
      <c r="C297" s="19" t="s">
        <v>94</v>
      </c>
      <c r="D297" s="19" t="s">
        <v>95</v>
      </c>
      <c r="E297" s="19" t="s">
        <v>96</v>
      </c>
      <c r="F297" s="53" t="str">
        <f>LEFT(C297,1)</f>
        <v>Ц</v>
      </c>
      <c r="G297" s="53" t="str">
        <f>LEFT(D297,1)</f>
        <v>Л</v>
      </c>
      <c r="H297" s="53" t="str">
        <f>LEFT(E297,1)</f>
        <v>Е</v>
      </c>
      <c r="I297" s="19">
        <v>760184</v>
      </c>
      <c r="J297" s="25">
        <v>5</v>
      </c>
      <c r="K297" s="19" t="s">
        <v>97</v>
      </c>
      <c r="L297" s="51" t="s">
        <v>18</v>
      </c>
      <c r="M297" s="5">
        <v>4.5</v>
      </c>
      <c r="N297" s="5">
        <v>0</v>
      </c>
      <c r="O297" s="5">
        <v>5</v>
      </c>
      <c r="P297" s="5">
        <v>4</v>
      </c>
      <c r="Q297" s="5">
        <v>2.5</v>
      </c>
      <c r="R297" s="5">
        <v>2</v>
      </c>
      <c r="S297" s="5">
        <v>0</v>
      </c>
      <c r="T297" s="5">
        <v>0</v>
      </c>
      <c r="U297" s="5">
        <v>2</v>
      </c>
      <c r="V297" s="5">
        <v>3</v>
      </c>
      <c r="W297" s="5"/>
      <c r="X297" s="15">
        <f>SUM(M297:W297)</f>
        <v>23</v>
      </c>
      <c r="Y297" s="52">
        <v>50</v>
      </c>
      <c r="Z297" s="50">
        <f>X297/Y297</f>
        <v>0.46</v>
      </c>
      <c r="AA297" s="49" t="str">
        <f>IF(X297&gt;75%*Y297,"Победитель",IF(X297&gt;50%*Y297,"Призёр","Участник"))</f>
        <v>Участник</v>
      </c>
    </row>
    <row r="298" spans="1:27" x14ac:dyDescent="0.35">
      <c r="A298" s="18">
        <v>291</v>
      </c>
      <c r="B298" s="19" t="s">
        <v>22</v>
      </c>
      <c r="C298" s="19" t="s">
        <v>566</v>
      </c>
      <c r="D298" s="19" t="s">
        <v>567</v>
      </c>
      <c r="E298" s="19" t="s">
        <v>24</v>
      </c>
      <c r="F298" s="53" t="str">
        <f>LEFT(C298,1)</f>
        <v>Р</v>
      </c>
      <c r="G298" s="53" t="str">
        <f>LEFT(D298,1)</f>
        <v>Е</v>
      </c>
      <c r="H298" s="53" t="str">
        <f>LEFT(E298,1)</f>
        <v>А</v>
      </c>
      <c r="I298" s="19">
        <v>764209</v>
      </c>
      <c r="J298" s="25">
        <v>5</v>
      </c>
      <c r="K298" s="19" t="s">
        <v>97</v>
      </c>
      <c r="L298" s="51" t="s">
        <v>18</v>
      </c>
      <c r="M298" s="5">
        <v>4</v>
      </c>
      <c r="N298" s="5">
        <v>0</v>
      </c>
      <c r="O298" s="5">
        <v>5</v>
      </c>
      <c r="P298" s="5">
        <v>1</v>
      </c>
      <c r="Q298" s="5">
        <v>5</v>
      </c>
      <c r="R298" s="5">
        <v>0</v>
      </c>
      <c r="S298" s="5">
        <v>0</v>
      </c>
      <c r="T298" s="5">
        <v>3</v>
      </c>
      <c r="U298" s="5">
        <v>0</v>
      </c>
      <c r="V298" s="5">
        <v>5</v>
      </c>
      <c r="W298" s="5"/>
      <c r="X298" s="15">
        <f>SUM(M298:W298)</f>
        <v>23</v>
      </c>
      <c r="Y298" s="52">
        <v>50</v>
      </c>
      <c r="Z298" s="50">
        <f>X298/Y298</f>
        <v>0.46</v>
      </c>
      <c r="AA298" s="49" t="str">
        <f>IF(X298&gt;75%*Y298,"Победитель",IF(X298&gt;50%*Y298,"Призёр","Участник"))</f>
        <v>Участник</v>
      </c>
    </row>
    <row r="299" spans="1:27" x14ac:dyDescent="0.35">
      <c r="A299" s="18">
        <v>292</v>
      </c>
      <c r="B299" s="19" t="s">
        <v>385</v>
      </c>
      <c r="C299" s="19" t="s">
        <v>859</v>
      </c>
      <c r="D299" s="19" t="s">
        <v>168</v>
      </c>
      <c r="E299" s="19" t="s">
        <v>30</v>
      </c>
      <c r="F299" s="53" t="str">
        <f>LEFT(C299,1)</f>
        <v>Я</v>
      </c>
      <c r="G299" s="53" t="str">
        <f>LEFT(D299,1)</f>
        <v>Д</v>
      </c>
      <c r="H299" s="53" t="str">
        <f>LEFT(E299,1)</f>
        <v>О</v>
      </c>
      <c r="I299" s="19">
        <v>760186</v>
      </c>
      <c r="J299" s="25">
        <v>5</v>
      </c>
      <c r="K299" s="19" t="s">
        <v>860</v>
      </c>
      <c r="L299" s="51" t="s">
        <v>18</v>
      </c>
      <c r="M299" s="5">
        <v>4</v>
      </c>
      <c r="N299" s="5">
        <v>0</v>
      </c>
      <c r="O299" s="5">
        <v>3</v>
      </c>
      <c r="P299" s="5">
        <v>1</v>
      </c>
      <c r="Q299" s="5">
        <v>3</v>
      </c>
      <c r="R299" s="5">
        <v>1</v>
      </c>
      <c r="S299" s="5">
        <v>4</v>
      </c>
      <c r="T299" s="5">
        <v>2</v>
      </c>
      <c r="U299" s="5">
        <v>1</v>
      </c>
      <c r="V299" s="5">
        <v>4</v>
      </c>
      <c r="W299" s="5"/>
      <c r="X299" s="15">
        <f>SUM(M299:W299)</f>
        <v>23</v>
      </c>
      <c r="Y299" s="52">
        <v>50</v>
      </c>
      <c r="Z299" s="50">
        <f>X299/Y299</f>
        <v>0.46</v>
      </c>
      <c r="AA299" s="49" t="str">
        <f>IF(X299&gt;75%*Y299,"Победитель",IF(X299&gt;50%*Y299,"Призёр","Участник"))</f>
        <v>Участник</v>
      </c>
    </row>
    <row r="300" spans="1:27" x14ac:dyDescent="0.35">
      <c r="A300" s="18">
        <v>293</v>
      </c>
      <c r="B300" s="19" t="s">
        <v>385</v>
      </c>
      <c r="C300" s="19" t="s">
        <v>88</v>
      </c>
      <c r="D300" s="19" t="s">
        <v>970</v>
      </c>
      <c r="E300" s="19" t="s">
        <v>135</v>
      </c>
      <c r="F300" s="53" t="str">
        <f>LEFT(C300,1)</f>
        <v>К</v>
      </c>
      <c r="G300" s="53" t="str">
        <f>LEFT(D300,1)</f>
        <v>Е</v>
      </c>
      <c r="H300" s="53" t="str">
        <f>LEFT(E300,1)</f>
        <v>Д</v>
      </c>
      <c r="I300" s="19">
        <v>760188</v>
      </c>
      <c r="J300" s="25">
        <v>5</v>
      </c>
      <c r="K300" s="19" t="s">
        <v>1403</v>
      </c>
      <c r="L300" s="51" t="s">
        <v>18</v>
      </c>
      <c r="M300" s="5">
        <v>4.5</v>
      </c>
      <c r="N300" s="5">
        <v>0</v>
      </c>
      <c r="O300" s="5">
        <v>5</v>
      </c>
      <c r="P300" s="5">
        <v>1</v>
      </c>
      <c r="Q300" s="5">
        <v>3.5</v>
      </c>
      <c r="R300" s="5">
        <v>1</v>
      </c>
      <c r="S300" s="5">
        <v>0</v>
      </c>
      <c r="T300" s="5">
        <v>4</v>
      </c>
      <c r="U300" s="5">
        <v>0</v>
      </c>
      <c r="V300" s="5">
        <v>4</v>
      </c>
      <c r="W300" s="5"/>
      <c r="X300" s="15">
        <f>SUM(M300:W300)</f>
        <v>23</v>
      </c>
      <c r="Y300" s="52">
        <v>50</v>
      </c>
      <c r="Z300" s="50">
        <f>X300/Y300</f>
        <v>0.46</v>
      </c>
      <c r="AA300" s="49" t="str">
        <f>IF(X300&gt;75%*Y300,"Победитель",IF(X300&gt;50%*Y300,"Призёр","Участник"))</f>
        <v>Участник</v>
      </c>
    </row>
    <row r="301" spans="1:27" x14ac:dyDescent="0.35">
      <c r="A301" s="18">
        <v>294</v>
      </c>
      <c r="B301" s="19" t="s">
        <v>27</v>
      </c>
      <c r="C301" s="19" t="s">
        <v>1667</v>
      </c>
      <c r="D301" s="19" t="s">
        <v>147</v>
      </c>
      <c r="E301" s="19" t="s">
        <v>60</v>
      </c>
      <c r="F301" s="53" t="str">
        <f>LEFT(C301,1)</f>
        <v>К</v>
      </c>
      <c r="G301" s="53" t="str">
        <f>LEFT(D301,1)</f>
        <v>А</v>
      </c>
      <c r="H301" s="53" t="str">
        <f>LEFT(E301,1)</f>
        <v>А</v>
      </c>
      <c r="I301" s="19">
        <v>760187</v>
      </c>
      <c r="J301" s="25">
        <v>5</v>
      </c>
      <c r="K301" s="19" t="s">
        <v>1668</v>
      </c>
      <c r="L301" s="51" t="s">
        <v>18</v>
      </c>
      <c r="M301" s="5">
        <v>23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15">
        <f>SUM(M301:W301)</f>
        <v>23</v>
      </c>
      <c r="Y301" s="52">
        <v>50</v>
      </c>
      <c r="Z301" s="50">
        <f>X301/Y301</f>
        <v>0.46</v>
      </c>
      <c r="AA301" s="49" t="str">
        <f>IF(X301&gt;75%*Y301,"Победитель",IF(X301&gt;50%*Y301,"Призёр","Участник"))</f>
        <v>Участник</v>
      </c>
    </row>
    <row r="302" spans="1:27" x14ac:dyDescent="0.35">
      <c r="A302" s="18">
        <v>295</v>
      </c>
      <c r="B302" s="19" t="s">
        <v>27</v>
      </c>
      <c r="C302" s="19" t="s">
        <v>1677</v>
      </c>
      <c r="D302" s="19" t="s">
        <v>63</v>
      </c>
      <c r="E302" s="19" t="s">
        <v>152</v>
      </c>
      <c r="F302" s="53" t="str">
        <f>LEFT(C302,1)</f>
        <v>Ш</v>
      </c>
      <c r="G302" s="53" t="str">
        <f>LEFT(D302,1)</f>
        <v>М</v>
      </c>
      <c r="H302" s="53" t="str">
        <f>LEFT(E302,1)</f>
        <v>Д</v>
      </c>
      <c r="I302" s="19">
        <v>760187</v>
      </c>
      <c r="J302" s="25">
        <v>5</v>
      </c>
      <c r="K302" s="19" t="s">
        <v>1678</v>
      </c>
      <c r="L302" s="51" t="s">
        <v>18</v>
      </c>
      <c r="M302" s="5">
        <v>23</v>
      </c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15">
        <f>SUM(M302:W302)</f>
        <v>23</v>
      </c>
      <c r="Y302" s="52">
        <v>50</v>
      </c>
      <c r="Z302" s="50">
        <f>X302/Y302</f>
        <v>0.46</v>
      </c>
      <c r="AA302" s="49" t="str">
        <f>IF(X302&gt;75%*Y302,"Победитель",IF(X302&gt;50%*Y302,"Призёр","Участник"))</f>
        <v>Участник</v>
      </c>
    </row>
    <row r="303" spans="1:27" x14ac:dyDescent="0.35">
      <c r="A303" s="18">
        <v>296</v>
      </c>
      <c r="B303" s="19" t="s">
        <v>27</v>
      </c>
      <c r="C303" s="19" t="s">
        <v>1684</v>
      </c>
      <c r="D303" s="19" t="s">
        <v>63</v>
      </c>
      <c r="E303" s="19" t="s">
        <v>64</v>
      </c>
      <c r="F303" s="53" t="str">
        <f>LEFT(C303,1)</f>
        <v>П</v>
      </c>
      <c r="G303" s="53" t="str">
        <f>LEFT(D303,1)</f>
        <v>М</v>
      </c>
      <c r="H303" s="53" t="str">
        <f>LEFT(E303,1)</f>
        <v>В</v>
      </c>
      <c r="I303" s="19">
        <v>760187</v>
      </c>
      <c r="J303" s="25">
        <v>5</v>
      </c>
      <c r="K303" s="19" t="s">
        <v>1685</v>
      </c>
      <c r="L303" s="51" t="s">
        <v>18</v>
      </c>
      <c r="M303" s="5">
        <v>23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15">
        <f>SUM(M303:W303)</f>
        <v>23</v>
      </c>
      <c r="Y303" s="52">
        <v>50</v>
      </c>
      <c r="Z303" s="50">
        <f>X303/Y303</f>
        <v>0.46</v>
      </c>
      <c r="AA303" s="49" t="str">
        <f>IF(X303&gt;75%*Y303,"Победитель",IF(X303&gt;50%*Y303,"Призёр","Участник"))</f>
        <v>Участник</v>
      </c>
    </row>
    <row r="304" spans="1:27" x14ac:dyDescent="0.35">
      <c r="A304" s="18">
        <v>297</v>
      </c>
      <c r="B304" s="19" t="s">
        <v>27</v>
      </c>
      <c r="C304" s="19" t="s">
        <v>88</v>
      </c>
      <c r="D304" s="19" t="s">
        <v>63</v>
      </c>
      <c r="E304" s="19" t="s">
        <v>60</v>
      </c>
      <c r="F304" s="53" t="str">
        <f>LEFT(C304,1)</f>
        <v>К</v>
      </c>
      <c r="G304" s="53" t="str">
        <f>LEFT(D304,1)</f>
        <v>М</v>
      </c>
      <c r="H304" s="53" t="str">
        <f>LEFT(E304,1)</f>
        <v>А</v>
      </c>
      <c r="I304" s="19">
        <v>760184</v>
      </c>
      <c r="J304" s="25">
        <v>5</v>
      </c>
      <c r="K304" s="19" t="s">
        <v>89</v>
      </c>
      <c r="L304" s="51" t="s">
        <v>18</v>
      </c>
      <c r="M304" s="5">
        <v>4.5</v>
      </c>
      <c r="N304" s="5">
        <v>0</v>
      </c>
      <c r="O304" s="5">
        <v>0</v>
      </c>
      <c r="P304" s="5">
        <v>4</v>
      </c>
      <c r="Q304" s="5">
        <v>5</v>
      </c>
      <c r="R304" s="5">
        <v>1</v>
      </c>
      <c r="S304" s="5">
        <v>3</v>
      </c>
      <c r="T304" s="5">
        <v>0</v>
      </c>
      <c r="U304" s="5">
        <v>2</v>
      </c>
      <c r="V304" s="5">
        <v>3</v>
      </c>
      <c r="W304" s="5"/>
      <c r="X304" s="15">
        <f>SUM(M304:W304)</f>
        <v>22.5</v>
      </c>
      <c r="Y304" s="52">
        <v>50</v>
      </c>
      <c r="Z304" s="50">
        <f>X304/Y304</f>
        <v>0.45</v>
      </c>
      <c r="AA304" s="49" t="str">
        <f>IF(X304&gt;75%*Y304,"Победитель",IF(X304&gt;50%*Y304,"Призёр","Участник"))</f>
        <v>Участник</v>
      </c>
    </row>
    <row r="305" spans="1:27" x14ac:dyDescent="0.35">
      <c r="A305" s="18">
        <v>298</v>
      </c>
      <c r="B305" s="19" t="s">
        <v>22</v>
      </c>
      <c r="C305" s="19" t="s">
        <v>1406</v>
      </c>
      <c r="D305" s="19" t="s">
        <v>360</v>
      </c>
      <c r="E305" s="19" t="s">
        <v>68</v>
      </c>
      <c r="F305" s="53" t="str">
        <f>LEFT(C305,1)</f>
        <v>Б</v>
      </c>
      <c r="G305" s="53" t="str">
        <f>LEFT(D305,1)</f>
        <v>А</v>
      </c>
      <c r="H305" s="53" t="str">
        <f>LEFT(E305,1)</f>
        <v>С</v>
      </c>
      <c r="I305" s="19">
        <v>760188</v>
      </c>
      <c r="J305" s="25">
        <v>5</v>
      </c>
      <c r="K305" s="19" t="s">
        <v>1403</v>
      </c>
      <c r="L305" s="51" t="s">
        <v>18</v>
      </c>
      <c r="M305" s="5">
        <v>3.5</v>
      </c>
      <c r="N305" s="5">
        <v>0</v>
      </c>
      <c r="O305" s="5">
        <v>1</v>
      </c>
      <c r="P305" s="5">
        <v>2</v>
      </c>
      <c r="Q305" s="5">
        <v>5</v>
      </c>
      <c r="R305" s="5">
        <v>1</v>
      </c>
      <c r="S305" s="5">
        <v>0</v>
      </c>
      <c r="T305" s="5">
        <v>3</v>
      </c>
      <c r="U305" s="5">
        <v>3</v>
      </c>
      <c r="V305" s="5">
        <v>4</v>
      </c>
      <c r="W305" s="5"/>
      <c r="X305" s="15">
        <f>SUM(M305:W305)</f>
        <v>22.5</v>
      </c>
      <c r="Y305" s="52">
        <v>50</v>
      </c>
      <c r="Z305" s="50">
        <f>X305/Y305</f>
        <v>0.45</v>
      </c>
      <c r="AA305" s="49" t="str">
        <f>IF(X305&gt;75%*Y305,"Победитель",IF(X305&gt;50%*Y305,"Призёр","Участник"))</f>
        <v>Участник</v>
      </c>
    </row>
    <row r="306" spans="1:27" x14ac:dyDescent="0.35">
      <c r="A306" s="18">
        <v>299</v>
      </c>
      <c r="B306" s="19" t="s">
        <v>385</v>
      </c>
      <c r="C306" s="19" t="s">
        <v>419</v>
      </c>
      <c r="D306" s="19" t="s">
        <v>579</v>
      </c>
      <c r="E306" s="19" t="s">
        <v>37</v>
      </c>
      <c r="F306" s="53" t="str">
        <f>LEFT(C306,1)</f>
        <v>Ф</v>
      </c>
      <c r="G306" s="53" t="str">
        <f>LEFT(D306,1)</f>
        <v>А</v>
      </c>
      <c r="H306" s="53" t="str">
        <f>LEFT(E306,1)</f>
        <v>С</v>
      </c>
      <c r="I306" s="19">
        <v>763282</v>
      </c>
      <c r="J306" s="25">
        <v>5</v>
      </c>
      <c r="K306" s="19" t="s">
        <v>1587</v>
      </c>
      <c r="L306" s="51" t="s">
        <v>18</v>
      </c>
      <c r="M306" s="5">
        <v>4.5</v>
      </c>
      <c r="N306" s="5">
        <v>0</v>
      </c>
      <c r="O306" s="5">
        <v>4</v>
      </c>
      <c r="P306" s="5">
        <v>0</v>
      </c>
      <c r="Q306" s="5">
        <v>5</v>
      </c>
      <c r="R306" s="5">
        <v>2</v>
      </c>
      <c r="S306" s="5">
        <v>0</v>
      </c>
      <c r="T306" s="5">
        <v>3</v>
      </c>
      <c r="U306" s="5">
        <v>0</v>
      </c>
      <c r="V306" s="5">
        <v>4</v>
      </c>
      <c r="W306" s="5"/>
      <c r="X306" s="15">
        <f>SUM(M306:W306)</f>
        <v>22.5</v>
      </c>
      <c r="Y306" s="52">
        <v>50</v>
      </c>
      <c r="Z306" s="50">
        <f>X306/Y306</f>
        <v>0.45</v>
      </c>
      <c r="AA306" s="49" t="str">
        <f>IF(X306&gt;75%*Y306,"Победитель",IF(X306&gt;50%*Y306,"Призёр","Участник"))</f>
        <v>Участник</v>
      </c>
    </row>
    <row r="307" spans="1:27" x14ac:dyDescent="0.35">
      <c r="A307" s="18">
        <v>300</v>
      </c>
      <c r="B307" s="19" t="s">
        <v>385</v>
      </c>
      <c r="C307" s="19" t="s">
        <v>1601</v>
      </c>
      <c r="D307" s="19" t="s">
        <v>345</v>
      </c>
      <c r="E307" s="19" t="s">
        <v>1354</v>
      </c>
      <c r="F307" s="53" t="str">
        <f>LEFT(C307,1)</f>
        <v>Д</v>
      </c>
      <c r="G307" s="53" t="str">
        <f>LEFT(D307,1)</f>
        <v>А</v>
      </c>
      <c r="H307" s="53" t="str">
        <f>LEFT(E307,1)</f>
        <v>А</v>
      </c>
      <c r="I307" s="19">
        <v>763282</v>
      </c>
      <c r="J307" s="25">
        <v>5</v>
      </c>
      <c r="K307" s="19" t="s">
        <v>1602</v>
      </c>
      <c r="L307" s="51" t="s">
        <v>18</v>
      </c>
      <c r="M307" s="5">
        <v>4.5</v>
      </c>
      <c r="N307" s="5">
        <v>0</v>
      </c>
      <c r="O307" s="5">
        <v>4</v>
      </c>
      <c r="P307" s="5">
        <v>0</v>
      </c>
      <c r="Q307" s="5">
        <v>4</v>
      </c>
      <c r="R307" s="5">
        <v>1</v>
      </c>
      <c r="S307" s="5">
        <v>0</v>
      </c>
      <c r="T307" s="5">
        <v>2</v>
      </c>
      <c r="U307" s="5">
        <v>4</v>
      </c>
      <c r="V307" s="5">
        <v>3</v>
      </c>
      <c r="W307" s="5"/>
      <c r="X307" s="15">
        <f>SUM(M307:W307)</f>
        <v>22.5</v>
      </c>
      <c r="Y307" s="52">
        <v>50</v>
      </c>
      <c r="Z307" s="50">
        <f>X307/Y307</f>
        <v>0.45</v>
      </c>
      <c r="AA307" s="49" t="str">
        <f>IF(X307&gt;75%*Y307,"Победитель",IF(X307&gt;50%*Y307,"Призёр","Участник"))</f>
        <v>Участник</v>
      </c>
    </row>
    <row r="308" spans="1:27" x14ac:dyDescent="0.35">
      <c r="A308" s="18">
        <v>301</v>
      </c>
      <c r="B308" s="19" t="s">
        <v>22</v>
      </c>
      <c r="C308" s="19" t="s">
        <v>819</v>
      </c>
      <c r="D308" s="19" t="s">
        <v>325</v>
      </c>
      <c r="E308" s="19" t="s">
        <v>83</v>
      </c>
      <c r="F308" s="53" t="str">
        <f>LEFT(C308,1)</f>
        <v>Т</v>
      </c>
      <c r="G308" s="53" t="str">
        <f>LEFT(D308,1)</f>
        <v>Н</v>
      </c>
      <c r="H308" s="53" t="str">
        <f>LEFT(E308,1)</f>
        <v>А</v>
      </c>
      <c r="I308" s="19">
        <v>760186</v>
      </c>
      <c r="J308" s="25">
        <v>5</v>
      </c>
      <c r="K308" s="19" t="s">
        <v>820</v>
      </c>
      <c r="L308" s="51" t="s">
        <v>18</v>
      </c>
      <c r="M308" s="5">
        <v>3</v>
      </c>
      <c r="N308" s="5">
        <v>0</v>
      </c>
      <c r="O308" s="5">
        <v>3</v>
      </c>
      <c r="P308" s="5">
        <v>0</v>
      </c>
      <c r="Q308" s="5">
        <v>5</v>
      </c>
      <c r="R308" s="5">
        <v>2</v>
      </c>
      <c r="S308" s="5">
        <v>5</v>
      </c>
      <c r="T308" s="5">
        <v>1</v>
      </c>
      <c r="U308" s="5">
        <v>3</v>
      </c>
      <c r="V308" s="5">
        <v>0</v>
      </c>
      <c r="W308" s="5"/>
      <c r="X308" s="15">
        <f>SUM(M308:W308)</f>
        <v>22</v>
      </c>
      <c r="Y308" s="52">
        <v>50</v>
      </c>
      <c r="Z308" s="50">
        <f>X308/Y308</f>
        <v>0.44</v>
      </c>
      <c r="AA308" s="49" t="str">
        <f>IF(X308&gt;75%*Y308,"Победитель",IF(X308&gt;50%*Y308,"Призёр","Участник"))</f>
        <v>Участник</v>
      </c>
    </row>
    <row r="309" spans="1:27" x14ac:dyDescent="0.35">
      <c r="A309" s="18">
        <v>302</v>
      </c>
      <c r="B309" s="19" t="s">
        <v>385</v>
      </c>
      <c r="C309" s="19" t="s">
        <v>1404</v>
      </c>
      <c r="D309" s="19" t="s">
        <v>1405</v>
      </c>
      <c r="E309" s="19" t="s">
        <v>124</v>
      </c>
      <c r="F309" s="53" t="str">
        <f>LEFT(C309,1)</f>
        <v>Д</v>
      </c>
      <c r="G309" s="53" t="str">
        <f>LEFT(D309,1)</f>
        <v>А</v>
      </c>
      <c r="H309" s="53" t="str">
        <f>LEFT(E309,1)</f>
        <v>А</v>
      </c>
      <c r="I309" s="19">
        <v>760188</v>
      </c>
      <c r="J309" s="25">
        <v>5</v>
      </c>
      <c r="K309" s="19" t="s">
        <v>1403</v>
      </c>
      <c r="L309" s="51" t="s">
        <v>18</v>
      </c>
      <c r="M309" s="5">
        <v>4</v>
      </c>
      <c r="N309" s="5">
        <v>0</v>
      </c>
      <c r="O309" s="5">
        <v>4</v>
      </c>
      <c r="P309" s="5">
        <v>1</v>
      </c>
      <c r="Q309" s="5">
        <v>4</v>
      </c>
      <c r="R309" s="5">
        <v>1</v>
      </c>
      <c r="S309" s="5">
        <v>0</v>
      </c>
      <c r="T309" s="5">
        <v>2</v>
      </c>
      <c r="U309" s="5">
        <v>2</v>
      </c>
      <c r="V309" s="5">
        <v>4</v>
      </c>
      <c r="W309" s="5"/>
      <c r="X309" s="15">
        <f>SUM(M309:W309)</f>
        <v>22</v>
      </c>
      <c r="Y309" s="52">
        <v>50</v>
      </c>
      <c r="Z309" s="50">
        <f>X309/Y309</f>
        <v>0.44</v>
      </c>
      <c r="AA309" s="49" t="str">
        <f>IF(X309&gt;75%*Y309,"Победитель",IF(X309&gt;50%*Y309,"Призёр","Участник"))</f>
        <v>Участник</v>
      </c>
    </row>
    <row r="310" spans="1:27" x14ac:dyDescent="0.35">
      <c r="A310" s="18">
        <v>303</v>
      </c>
      <c r="B310" s="19" t="s">
        <v>22</v>
      </c>
      <c r="C310" s="19" t="s">
        <v>1411</v>
      </c>
      <c r="D310" s="19" t="s">
        <v>71</v>
      </c>
      <c r="E310" s="19" t="s">
        <v>1330</v>
      </c>
      <c r="F310" s="53" t="str">
        <f>LEFT(C310,1)</f>
        <v>В</v>
      </c>
      <c r="G310" s="53" t="str">
        <f>LEFT(D310,1)</f>
        <v>А</v>
      </c>
      <c r="H310" s="53" t="str">
        <f>LEFT(E310,1)</f>
        <v>В</v>
      </c>
      <c r="I310" s="19">
        <v>760188</v>
      </c>
      <c r="J310" s="25">
        <v>5</v>
      </c>
      <c r="K310" s="19" t="s">
        <v>1403</v>
      </c>
      <c r="L310" s="51" t="s">
        <v>18</v>
      </c>
      <c r="M310" s="5">
        <v>2</v>
      </c>
      <c r="N310" s="5">
        <v>0</v>
      </c>
      <c r="O310" s="5">
        <v>4</v>
      </c>
      <c r="P310" s="5">
        <v>2</v>
      </c>
      <c r="Q310" s="5">
        <v>5</v>
      </c>
      <c r="R310" s="5">
        <v>2</v>
      </c>
      <c r="S310" s="5">
        <v>0</v>
      </c>
      <c r="T310" s="5">
        <v>1</v>
      </c>
      <c r="U310" s="5">
        <v>2</v>
      </c>
      <c r="V310" s="5">
        <v>4</v>
      </c>
      <c r="W310" s="5"/>
      <c r="X310" s="15">
        <f>SUM(M310:W310)</f>
        <v>22</v>
      </c>
      <c r="Y310" s="52">
        <v>50</v>
      </c>
      <c r="Z310" s="50">
        <f>X310/Y310</f>
        <v>0.44</v>
      </c>
      <c r="AA310" s="49" t="str">
        <f>IF(X310&gt;75%*Y310,"Победитель",IF(X310&gt;50%*Y310,"Призёр","Участник"))</f>
        <v>Участник</v>
      </c>
    </row>
    <row r="311" spans="1:27" x14ac:dyDescent="0.35">
      <c r="A311" s="18">
        <v>304</v>
      </c>
      <c r="B311" s="19" t="s">
        <v>385</v>
      </c>
      <c r="C311" s="19" t="s">
        <v>855</v>
      </c>
      <c r="D311" s="19" t="s">
        <v>168</v>
      </c>
      <c r="E311" s="19" t="s">
        <v>135</v>
      </c>
      <c r="F311" s="53" t="str">
        <f>LEFT(C311,1)</f>
        <v>Н</v>
      </c>
      <c r="G311" s="53" t="str">
        <f>LEFT(D311,1)</f>
        <v>Д</v>
      </c>
      <c r="H311" s="53" t="str">
        <f>LEFT(E311,1)</f>
        <v>Д</v>
      </c>
      <c r="I311" s="19">
        <v>763282</v>
      </c>
      <c r="J311" s="25">
        <v>5</v>
      </c>
      <c r="K311" s="19" t="s">
        <v>1600</v>
      </c>
      <c r="L311" s="51" t="s">
        <v>18</v>
      </c>
      <c r="M311" s="5">
        <v>4</v>
      </c>
      <c r="N311" s="5">
        <v>0</v>
      </c>
      <c r="O311" s="5">
        <v>4</v>
      </c>
      <c r="P311" s="5">
        <v>0</v>
      </c>
      <c r="Q311" s="5">
        <v>3</v>
      </c>
      <c r="R311" s="5">
        <v>2</v>
      </c>
      <c r="S311" s="5">
        <v>0</v>
      </c>
      <c r="T311" s="5">
        <v>3</v>
      </c>
      <c r="U311" s="5">
        <v>5</v>
      </c>
      <c r="V311" s="5">
        <v>1</v>
      </c>
      <c r="W311" s="5"/>
      <c r="X311" s="15">
        <f>SUM(M311:W311)</f>
        <v>22</v>
      </c>
      <c r="Y311" s="52">
        <v>50</v>
      </c>
      <c r="Z311" s="50">
        <f>X311/Y311</f>
        <v>0.44</v>
      </c>
      <c r="AA311" s="49" t="str">
        <f>IF(X311&gt;75%*Y311,"Победитель",IF(X311&gt;50%*Y311,"Призёр","Участник"))</f>
        <v>Участник</v>
      </c>
    </row>
    <row r="312" spans="1:27" x14ac:dyDescent="0.35">
      <c r="A312" s="18">
        <v>305</v>
      </c>
      <c r="B312" s="19" t="s">
        <v>42</v>
      </c>
      <c r="C312" s="19" t="s">
        <v>1665</v>
      </c>
      <c r="D312" s="19" t="s">
        <v>360</v>
      </c>
      <c r="E312" s="19" t="s">
        <v>450</v>
      </c>
      <c r="F312" s="53" t="str">
        <f>LEFT(C312,1)</f>
        <v>С</v>
      </c>
      <c r="G312" s="53" t="str">
        <f>LEFT(D312,1)</f>
        <v>А</v>
      </c>
      <c r="H312" s="53" t="str">
        <f>LEFT(E312,1)</f>
        <v>В</v>
      </c>
      <c r="I312" s="19">
        <v>760187</v>
      </c>
      <c r="J312" s="25">
        <v>5</v>
      </c>
      <c r="K312" s="19" t="s">
        <v>1666</v>
      </c>
      <c r="L312" s="51" t="s">
        <v>18</v>
      </c>
      <c r="M312" s="5">
        <v>22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15">
        <f>SUM(M312:W312)</f>
        <v>22</v>
      </c>
      <c r="Y312" s="52">
        <v>50</v>
      </c>
      <c r="Z312" s="50">
        <f>X312/Y312</f>
        <v>0.44</v>
      </c>
      <c r="AA312" s="49" t="str">
        <f>IF(X312&gt;75%*Y312,"Победитель",IF(X312&gt;50%*Y312,"Призёр","Участник"))</f>
        <v>Участник</v>
      </c>
    </row>
    <row r="313" spans="1:27" x14ac:dyDescent="0.35">
      <c r="A313" s="18">
        <v>306</v>
      </c>
      <c r="B313" s="19" t="s">
        <v>27</v>
      </c>
      <c r="C313" s="19" t="s">
        <v>90</v>
      </c>
      <c r="D313" s="19" t="s">
        <v>91</v>
      </c>
      <c r="E313" s="19" t="s">
        <v>92</v>
      </c>
      <c r="F313" s="53" t="str">
        <f>LEFT(C313,1)</f>
        <v>К</v>
      </c>
      <c r="G313" s="53" t="str">
        <f>LEFT(D313,1)</f>
        <v>К</v>
      </c>
      <c r="H313" s="53" t="str">
        <f>LEFT(E313,1)</f>
        <v>И</v>
      </c>
      <c r="I313" s="19">
        <v>760184</v>
      </c>
      <c r="J313" s="25">
        <v>5</v>
      </c>
      <c r="K313" s="19" t="s">
        <v>93</v>
      </c>
      <c r="L313" s="51" t="s">
        <v>18</v>
      </c>
      <c r="M313" s="5">
        <v>4.5</v>
      </c>
      <c r="N313" s="5">
        <v>1</v>
      </c>
      <c r="O313" s="5">
        <v>4</v>
      </c>
      <c r="P313" s="5">
        <v>1</v>
      </c>
      <c r="Q313" s="5">
        <v>5</v>
      </c>
      <c r="R313" s="5">
        <v>2</v>
      </c>
      <c r="S313" s="5">
        <v>0</v>
      </c>
      <c r="T313" s="5">
        <v>1</v>
      </c>
      <c r="U313" s="5">
        <v>0</v>
      </c>
      <c r="V313" s="5">
        <v>3</v>
      </c>
      <c r="W313" s="5"/>
      <c r="X313" s="15">
        <f>SUM(M313:W313)</f>
        <v>21.5</v>
      </c>
      <c r="Y313" s="52">
        <v>50</v>
      </c>
      <c r="Z313" s="50">
        <f>X313/Y313</f>
        <v>0.43</v>
      </c>
      <c r="AA313" s="49" t="str">
        <f>IF(X313&gt;75%*Y313,"Победитель",IF(X313&gt;50%*Y313,"Призёр","Участник"))</f>
        <v>Участник</v>
      </c>
    </row>
    <row r="314" spans="1:27" x14ac:dyDescent="0.35">
      <c r="A314" s="18">
        <v>307</v>
      </c>
      <c r="B314" s="19" t="s">
        <v>385</v>
      </c>
      <c r="C314" s="19" t="s">
        <v>840</v>
      </c>
      <c r="D314" s="19" t="s">
        <v>841</v>
      </c>
      <c r="E314" s="19" t="s">
        <v>586</v>
      </c>
      <c r="F314" s="53" t="str">
        <f>LEFT(C314,1)</f>
        <v>Е</v>
      </c>
      <c r="G314" s="53" t="str">
        <f>LEFT(D314,1)</f>
        <v>И</v>
      </c>
      <c r="H314" s="53" t="str">
        <f>LEFT(E314,1)</f>
        <v>Р</v>
      </c>
      <c r="I314" s="19">
        <v>760186</v>
      </c>
      <c r="J314" s="25">
        <v>5</v>
      </c>
      <c r="K314" s="19" t="s">
        <v>842</v>
      </c>
      <c r="L314" s="51" t="s">
        <v>18</v>
      </c>
      <c r="M314" s="5">
        <v>4</v>
      </c>
      <c r="N314" s="5">
        <v>0</v>
      </c>
      <c r="O314" s="5">
        <v>5</v>
      </c>
      <c r="P314" s="5">
        <v>0</v>
      </c>
      <c r="Q314" s="5">
        <v>1.5</v>
      </c>
      <c r="R314" s="5">
        <v>2</v>
      </c>
      <c r="S314" s="5">
        <v>5</v>
      </c>
      <c r="T314" s="5">
        <v>0</v>
      </c>
      <c r="U314" s="5">
        <v>4</v>
      </c>
      <c r="V314" s="5">
        <v>0</v>
      </c>
      <c r="W314" s="5"/>
      <c r="X314" s="15">
        <f>SUM(M314:W314)</f>
        <v>21.5</v>
      </c>
      <c r="Y314" s="52">
        <v>50</v>
      </c>
      <c r="Z314" s="50">
        <f>X314/Y314</f>
        <v>0.43</v>
      </c>
      <c r="AA314" s="49" t="str">
        <f>IF(X314&gt;75%*Y314,"Победитель",IF(X314&gt;50%*Y314,"Призёр","Участник"))</f>
        <v>Участник</v>
      </c>
    </row>
    <row r="315" spans="1:27" x14ac:dyDescent="0.35">
      <c r="A315" s="18">
        <v>308</v>
      </c>
      <c r="B315" s="19" t="s">
        <v>22</v>
      </c>
      <c r="C315" s="19" t="s">
        <v>845</v>
      </c>
      <c r="D315" s="19" t="s">
        <v>86</v>
      </c>
      <c r="E315" s="19" t="s">
        <v>113</v>
      </c>
      <c r="F315" s="53" t="str">
        <f>LEFT(C315,1)</f>
        <v>З</v>
      </c>
      <c r="G315" s="53" t="str">
        <f>LEFT(D315,1)</f>
        <v>М</v>
      </c>
      <c r="H315" s="53" t="str">
        <f>LEFT(E315,1)</f>
        <v>Ю</v>
      </c>
      <c r="I315" s="19">
        <v>760186</v>
      </c>
      <c r="J315" s="25">
        <v>5</v>
      </c>
      <c r="K315" s="19" t="s">
        <v>846</v>
      </c>
      <c r="L315" s="51" t="s">
        <v>18</v>
      </c>
      <c r="M315" s="5">
        <v>4</v>
      </c>
      <c r="N315" s="5">
        <v>0</v>
      </c>
      <c r="O315" s="5">
        <v>3</v>
      </c>
      <c r="P315" s="5">
        <v>1</v>
      </c>
      <c r="Q315" s="5">
        <v>3.5</v>
      </c>
      <c r="R315" s="5">
        <v>2</v>
      </c>
      <c r="S315" s="5">
        <v>2</v>
      </c>
      <c r="T315" s="5">
        <v>0</v>
      </c>
      <c r="U315" s="5">
        <v>2</v>
      </c>
      <c r="V315" s="5">
        <v>4</v>
      </c>
      <c r="W315" s="5"/>
      <c r="X315" s="15">
        <f>SUM(M315:W315)</f>
        <v>21.5</v>
      </c>
      <c r="Y315" s="52">
        <v>50</v>
      </c>
      <c r="Z315" s="50">
        <f>X315/Y315</f>
        <v>0.43</v>
      </c>
      <c r="AA315" s="49" t="str">
        <f>IF(X315&gt;75%*Y315,"Победитель",IF(X315&gt;50%*Y315,"Призёр","Участник"))</f>
        <v>Участник</v>
      </c>
    </row>
    <row r="316" spans="1:27" x14ac:dyDescent="0.35">
      <c r="A316" s="18">
        <v>309</v>
      </c>
      <c r="B316" s="19" t="s">
        <v>385</v>
      </c>
      <c r="C316" s="19" t="s">
        <v>1401</v>
      </c>
      <c r="D316" s="19" t="s">
        <v>1402</v>
      </c>
      <c r="E316" s="19" t="s">
        <v>64</v>
      </c>
      <c r="F316" s="53" t="str">
        <f>LEFT(C316,1)</f>
        <v>Д</v>
      </c>
      <c r="G316" s="53" t="str">
        <f>LEFT(D316,1)</f>
        <v>Л</v>
      </c>
      <c r="H316" s="53" t="str">
        <f>LEFT(E316,1)</f>
        <v>В</v>
      </c>
      <c r="I316" s="19">
        <v>760188</v>
      </c>
      <c r="J316" s="25">
        <v>5</v>
      </c>
      <c r="K316" s="19" t="s">
        <v>1403</v>
      </c>
      <c r="L316" s="51" t="s">
        <v>18</v>
      </c>
      <c r="M316" s="5">
        <v>4.5</v>
      </c>
      <c r="N316" s="5">
        <v>0</v>
      </c>
      <c r="O316" s="5">
        <v>4</v>
      </c>
      <c r="P316" s="5">
        <v>0</v>
      </c>
      <c r="Q316" s="5">
        <v>5</v>
      </c>
      <c r="R316" s="5">
        <v>1</v>
      </c>
      <c r="S316" s="5">
        <v>0</v>
      </c>
      <c r="T316" s="5">
        <v>0</v>
      </c>
      <c r="U316" s="5">
        <v>3</v>
      </c>
      <c r="V316" s="5">
        <v>4</v>
      </c>
      <c r="W316" s="5"/>
      <c r="X316" s="15">
        <f>SUM(M316:W316)</f>
        <v>21.5</v>
      </c>
      <c r="Y316" s="52">
        <v>50</v>
      </c>
      <c r="Z316" s="50">
        <f>X316/Y316</f>
        <v>0.43</v>
      </c>
      <c r="AA316" s="49" t="str">
        <f>IF(X316&gt;75%*Y316,"Победитель",IF(X316&gt;50%*Y316,"Призёр","Участник"))</f>
        <v>Участник</v>
      </c>
    </row>
    <row r="317" spans="1:27" x14ac:dyDescent="0.35">
      <c r="A317" s="18">
        <v>310</v>
      </c>
      <c r="B317" s="19" t="s">
        <v>385</v>
      </c>
      <c r="C317" s="19" t="s">
        <v>1417</v>
      </c>
      <c r="D317" s="19" t="s">
        <v>99</v>
      </c>
      <c r="E317" s="19" t="s">
        <v>124</v>
      </c>
      <c r="F317" s="53" t="str">
        <f>LEFT(C317,1)</f>
        <v>Л</v>
      </c>
      <c r="G317" s="53" t="str">
        <f>LEFT(D317,1)</f>
        <v>В</v>
      </c>
      <c r="H317" s="53" t="str">
        <f>LEFT(E317,1)</f>
        <v>А</v>
      </c>
      <c r="I317" s="19">
        <v>760188</v>
      </c>
      <c r="J317" s="25">
        <v>5</v>
      </c>
      <c r="K317" s="19" t="s">
        <v>1403</v>
      </c>
      <c r="L317" s="51" t="s">
        <v>18</v>
      </c>
      <c r="M317" s="5">
        <v>3.5</v>
      </c>
      <c r="N317" s="5">
        <v>0</v>
      </c>
      <c r="O317" s="5">
        <v>4</v>
      </c>
      <c r="P317" s="5">
        <v>0</v>
      </c>
      <c r="Q317" s="5">
        <v>5</v>
      </c>
      <c r="R317" s="5">
        <v>2</v>
      </c>
      <c r="S317" s="5">
        <v>0</v>
      </c>
      <c r="T317" s="5">
        <v>3</v>
      </c>
      <c r="U317" s="5">
        <v>0</v>
      </c>
      <c r="V317" s="5">
        <v>4</v>
      </c>
      <c r="W317" s="5"/>
      <c r="X317" s="15">
        <f>SUM(M317:W317)</f>
        <v>21.5</v>
      </c>
      <c r="Y317" s="52">
        <v>50</v>
      </c>
      <c r="Z317" s="50">
        <f>X317/Y317</f>
        <v>0.43</v>
      </c>
      <c r="AA317" s="49" t="str">
        <f>IF(X317&gt;75%*Y317,"Победитель",IF(X317&gt;50%*Y317,"Призёр","Участник"))</f>
        <v>Участник</v>
      </c>
    </row>
    <row r="318" spans="1:27" x14ac:dyDescent="0.35">
      <c r="A318" s="18">
        <v>311</v>
      </c>
      <c r="B318" s="19" t="s">
        <v>385</v>
      </c>
      <c r="C318" s="19" t="s">
        <v>525</v>
      </c>
      <c r="D318" s="19" t="s">
        <v>345</v>
      </c>
      <c r="E318" s="19" t="s">
        <v>37</v>
      </c>
      <c r="F318" s="53" t="str">
        <f>LEFT(C318,1)</f>
        <v>Т</v>
      </c>
      <c r="G318" s="53" t="str">
        <f>LEFT(D318,1)</f>
        <v>А</v>
      </c>
      <c r="H318" s="53" t="str">
        <f>LEFT(E318,1)</f>
        <v>С</v>
      </c>
      <c r="I318" s="19">
        <v>764209</v>
      </c>
      <c r="J318" s="25">
        <v>5</v>
      </c>
      <c r="K318" s="19" t="s">
        <v>80</v>
      </c>
      <c r="L318" s="51" t="s">
        <v>18</v>
      </c>
      <c r="M318" s="5">
        <v>3.5</v>
      </c>
      <c r="N318" s="5">
        <v>5</v>
      </c>
      <c r="O318" s="5">
        <v>3</v>
      </c>
      <c r="P318" s="5">
        <v>0</v>
      </c>
      <c r="Q318" s="5">
        <v>4.5</v>
      </c>
      <c r="R318" s="5">
        <v>3</v>
      </c>
      <c r="S318" s="5">
        <v>0</v>
      </c>
      <c r="T318" s="5">
        <v>2</v>
      </c>
      <c r="U318" s="5">
        <v>0</v>
      </c>
      <c r="V318" s="5">
        <v>0</v>
      </c>
      <c r="W318" s="5"/>
      <c r="X318" s="15">
        <f>SUM(M318:W318)</f>
        <v>21</v>
      </c>
      <c r="Y318" s="52">
        <v>50</v>
      </c>
      <c r="Z318" s="50">
        <f>X318/Y318</f>
        <v>0.42</v>
      </c>
      <c r="AA318" s="49" t="str">
        <f>IF(X318&gt;75%*Y318,"Победитель",IF(X318&gt;50%*Y318,"Призёр","Участник"))</f>
        <v>Участник</v>
      </c>
    </row>
    <row r="319" spans="1:27" x14ac:dyDescent="0.35">
      <c r="A319" s="18">
        <v>312</v>
      </c>
      <c r="B319" s="19" t="s">
        <v>385</v>
      </c>
      <c r="C319" s="19" t="s">
        <v>843</v>
      </c>
      <c r="D319" s="19" t="s">
        <v>168</v>
      </c>
      <c r="E319" s="19" t="s">
        <v>60</v>
      </c>
      <c r="F319" s="53" t="str">
        <f>LEFT(C319,1)</f>
        <v>П</v>
      </c>
      <c r="G319" s="53" t="str">
        <f>LEFT(D319,1)</f>
        <v>Д</v>
      </c>
      <c r="H319" s="53" t="str">
        <f>LEFT(E319,1)</f>
        <v>А</v>
      </c>
      <c r="I319" s="19">
        <v>760186</v>
      </c>
      <c r="J319" s="25">
        <v>5</v>
      </c>
      <c r="K319" s="19" t="s">
        <v>844</v>
      </c>
      <c r="L319" s="51" t="s">
        <v>18</v>
      </c>
      <c r="M319" s="5">
        <v>5</v>
      </c>
      <c r="N319" s="5">
        <v>0</v>
      </c>
      <c r="O319" s="5">
        <v>3</v>
      </c>
      <c r="P319" s="5">
        <v>0</v>
      </c>
      <c r="Q319" s="5">
        <v>4</v>
      </c>
      <c r="R319" s="5">
        <v>2</v>
      </c>
      <c r="S319" s="5">
        <v>0</v>
      </c>
      <c r="T319" s="5">
        <v>3</v>
      </c>
      <c r="U319" s="5">
        <v>0</v>
      </c>
      <c r="V319" s="5">
        <v>4</v>
      </c>
      <c r="W319" s="5"/>
      <c r="X319" s="15">
        <f>SUM(M319:W319)</f>
        <v>21</v>
      </c>
      <c r="Y319" s="52">
        <v>50</v>
      </c>
      <c r="Z319" s="50">
        <f>X319/Y319</f>
        <v>0.42</v>
      </c>
      <c r="AA319" s="49" t="str">
        <f>IF(X319&gt;75%*Y319,"Победитель",IF(X319&gt;50%*Y319,"Призёр","Участник"))</f>
        <v>Участник</v>
      </c>
    </row>
    <row r="320" spans="1:27" x14ac:dyDescent="0.35">
      <c r="A320" s="18">
        <v>313</v>
      </c>
      <c r="B320" s="19" t="s">
        <v>385</v>
      </c>
      <c r="C320" s="19" t="s">
        <v>1263</v>
      </c>
      <c r="D320" s="19" t="s">
        <v>59</v>
      </c>
      <c r="E320" s="19" t="s">
        <v>124</v>
      </c>
      <c r="F320" s="53" t="str">
        <f>LEFT(C320,1)</f>
        <v>Ж</v>
      </c>
      <c r="G320" s="53" t="str">
        <f>LEFT(D320,1)</f>
        <v>Т</v>
      </c>
      <c r="H320" s="53" t="str">
        <f>LEFT(E320,1)</f>
        <v>А</v>
      </c>
      <c r="I320" s="19">
        <v>763283</v>
      </c>
      <c r="J320" s="25">
        <v>5</v>
      </c>
      <c r="K320" s="19" t="s">
        <v>104</v>
      </c>
      <c r="L320" s="51" t="s">
        <v>18</v>
      </c>
      <c r="M320" s="5">
        <v>3</v>
      </c>
      <c r="N320" s="5">
        <v>6</v>
      </c>
      <c r="O320" s="5">
        <v>7</v>
      </c>
      <c r="P320" s="5">
        <v>5</v>
      </c>
      <c r="Q320" s="5">
        <v>0</v>
      </c>
      <c r="R320" s="5"/>
      <c r="S320" s="5"/>
      <c r="T320" s="5"/>
      <c r="U320" s="5"/>
      <c r="V320" s="5"/>
      <c r="W320" s="5"/>
      <c r="X320" s="15">
        <f>SUM(M320:W320)</f>
        <v>21</v>
      </c>
      <c r="Y320" s="52">
        <v>50</v>
      </c>
      <c r="Z320" s="50">
        <f>X320/Y320</f>
        <v>0.42</v>
      </c>
      <c r="AA320" s="49" t="str">
        <f>IF(X320&gt;75%*Y320,"Победитель",IF(X320&gt;50%*Y320,"Призёр","Участник"))</f>
        <v>Участник</v>
      </c>
    </row>
    <row r="321" spans="1:27" x14ac:dyDescent="0.35">
      <c r="A321" s="18">
        <v>314</v>
      </c>
      <c r="B321" s="19" t="s">
        <v>42</v>
      </c>
      <c r="C321" s="19" t="s">
        <v>1650</v>
      </c>
      <c r="D321" s="19" t="s">
        <v>225</v>
      </c>
      <c r="E321" s="19" t="s">
        <v>203</v>
      </c>
      <c r="F321" s="53" t="str">
        <f>LEFT(C321,1)</f>
        <v>П</v>
      </c>
      <c r="G321" s="53" t="str">
        <f>LEFT(D321,1)</f>
        <v>С</v>
      </c>
      <c r="H321" s="53" t="str">
        <f>LEFT(E321,1)</f>
        <v>И</v>
      </c>
      <c r="I321" s="19">
        <v>760187</v>
      </c>
      <c r="J321" s="25">
        <v>5</v>
      </c>
      <c r="K321" s="19" t="s">
        <v>1651</v>
      </c>
      <c r="L321" s="51" t="s">
        <v>18</v>
      </c>
      <c r="M321" s="5">
        <v>21</v>
      </c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15">
        <f>SUM(M321:W321)</f>
        <v>21</v>
      </c>
      <c r="Y321" s="52">
        <v>50</v>
      </c>
      <c r="Z321" s="50">
        <f>X321/Y321</f>
        <v>0.42</v>
      </c>
      <c r="AA321" s="49" t="str">
        <f>IF(X321&gt;75%*Y321,"Победитель",IF(X321&gt;50%*Y321,"Призёр","Участник"))</f>
        <v>Участник</v>
      </c>
    </row>
    <row r="322" spans="1:27" x14ac:dyDescent="0.35">
      <c r="A322" s="18">
        <v>315</v>
      </c>
      <c r="B322" s="19" t="s">
        <v>42</v>
      </c>
      <c r="C322" s="19" t="s">
        <v>1662</v>
      </c>
      <c r="D322" s="19" t="s">
        <v>1297</v>
      </c>
      <c r="E322" s="19" t="s">
        <v>1663</v>
      </c>
      <c r="F322" s="53" t="str">
        <f>LEFT(C322,1)</f>
        <v>З</v>
      </c>
      <c r="G322" s="53" t="str">
        <f>LEFT(D322,1)</f>
        <v>А</v>
      </c>
      <c r="H322" s="53" t="str">
        <f>LEFT(E322,1)</f>
        <v>В</v>
      </c>
      <c r="I322" s="19">
        <v>760187</v>
      </c>
      <c r="J322" s="25">
        <v>5</v>
      </c>
      <c r="K322" s="19" t="s">
        <v>1664</v>
      </c>
      <c r="L322" s="51" t="s">
        <v>18</v>
      </c>
      <c r="M322" s="5">
        <v>21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15">
        <f>SUM(M322:W322)</f>
        <v>21</v>
      </c>
      <c r="Y322" s="52">
        <v>50</v>
      </c>
      <c r="Z322" s="50">
        <f>X322/Y322</f>
        <v>0.42</v>
      </c>
      <c r="AA322" s="49" t="str">
        <f>IF(X322&gt;75%*Y322,"Победитель",IF(X322&gt;50%*Y322,"Призёр","Участник"))</f>
        <v>Участник</v>
      </c>
    </row>
    <row r="323" spans="1:27" x14ac:dyDescent="0.35">
      <c r="A323" s="18">
        <v>316</v>
      </c>
      <c r="B323" s="19" t="s">
        <v>42</v>
      </c>
      <c r="C323" s="19" t="s">
        <v>102</v>
      </c>
      <c r="D323" s="19" t="s">
        <v>103</v>
      </c>
      <c r="E323" s="19" t="s">
        <v>24</v>
      </c>
      <c r="F323" s="53" t="str">
        <f>LEFT(C323,1)</f>
        <v>С</v>
      </c>
      <c r="G323" s="53" t="str">
        <f>LEFT(D323,1)</f>
        <v>З</v>
      </c>
      <c r="H323" s="53" t="str">
        <f>LEFT(E323,1)</f>
        <v>А</v>
      </c>
      <c r="I323" s="19">
        <v>760184</v>
      </c>
      <c r="J323" s="25">
        <v>5</v>
      </c>
      <c r="K323" s="19" t="s">
        <v>104</v>
      </c>
      <c r="L323" s="51" t="s">
        <v>18</v>
      </c>
      <c r="M323" s="5">
        <v>4</v>
      </c>
      <c r="N323" s="5">
        <v>0</v>
      </c>
      <c r="O323" s="5">
        <v>5</v>
      </c>
      <c r="P323" s="5">
        <v>1</v>
      </c>
      <c r="Q323" s="5">
        <v>3.5</v>
      </c>
      <c r="R323" s="5">
        <v>2</v>
      </c>
      <c r="S323" s="5">
        <v>0</v>
      </c>
      <c r="T323" s="5">
        <v>0</v>
      </c>
      <c r="U323" s="5">
        <v>2</v>
      </c>
      <c r="V323" s="5">
        <v>3</v>
      </c>
      <c r="W323" s="5"/>
      <c r="X323" s="15">
        <f>SUM(M323:W323)</f>
        <v>20.5</v>
      </c>
      <c r="Y323" s="52">
        <v>50</v>
      </c>
      <c r="Z323" s="50">
        <f>X323/Y323</f>
        <v>0.41</v>
      </c>
      <c r="AA323" s="49" t="str">
        <f>IF(X323&gt;75%*Y323,"Победитель",IF(X323&gt;50%*Y323,"Призёр","Участник"))</f>
        <v>Участник</v>
      </c>
    </row>
    <row r="324" spans="1:27" x14ac:dyDescent="0.35">
      <c r="A324" s="18">
        <v>317</v>
      </c>
      <c r="B324" s="19" t="s">
        <v>385</v>
      </c>
      <c r="C324" s="19" t="s">
        <v>570</v>
      </c>
      <c r="D324" s="19" t="s">
        <v>301</v>
      </c>
      <c r="E324" s="19" t="s">
        <v>571</v>
      </c>
      <c r="F324" s="53" t="str">
        <f>LEFT(C324,1)</f>
        <v>М</v>
      </c>
      <c r="G324" s="53" t="str">
        <f>LEFT(D324,1)</f>
        <v>В</v>
      </c>
      <c r="H324" s="53" t="str">
        <f>LEFT(E324,1)</f>
        <v>В</v>
      </c>
      <c r="I324" s="19">
        <v>764209</v>
      </c>
      <c r="J324" s="25">
        <v>5</v>
      </c>
      <c r="K324" s="19" t="s">
        <v>110</v>
      </c>
      <c r="L324" s="51" t="s">
        <v>18</v>
      </c>
      <c r="M324" s="5">
        <v>3.5</v>
      </c>
      <c r="N324" s="5">
        <v>0</v>
      </c>
      <c r="O324" s="5">
        <v>4</v>
      </c>
      <c r="P324" s="5">
        <v>5</v>
      </c>
      <c r="Q324" s="5">
        <v>4</v>
      </c>
      <c r="R324" s="5">
        <v>1</v>
      </c>
      <c r="S324" s="5">
        <v>0</v>
      </c>
      <c r="T324" s="5">
        <v>0</v>
      </c>
      <c r="U324" s="5">
        <v>0</v>
      </c>
      <c r="V324" s="5">
        <v>3</v>
      </c>
      <c r="W324" s="5"/>
      <c r="X324" s="15">
        <f>SUM(M324:W324)</f>
        <v>20.5</v>
      </c>
      <c r="Y324" s="52">
        <v>50</v>
      </c>
      <c r="Z324" s="50">
        <f>X324/Y324</f>
        <v>0.41</v>
      </c>
      <c r="AA324" s="49" t="str">
        <f>IF(X324&gt;75%*Y324,"Победитель",IF(X324&gt;50%*Y324,"Призёр","Участник"))</f>
        <v>Участник</v>
      </c>
    </row>
    <row r="325" spans="1:27" x14ac:dyDescent="0.35">
      <c r="A325" s="18">
        <v>318</v>
      </c>
      <c r="B325" s="19" t="s">
        <v>22</v>
      </c>
      <c r="C325" s="19" t="s">
        <v>1610</v>
      </c>
      <c r="D325" s="19" t="s">
        <v>228</v>
      </c>
      <c r="E325" s="19" t="s">
        <v>1611</v>
      </c>
      <c r="F325" s="53" t="str">
        <f>LEFT(C325,1)</f>
        <v>Ф</v>
      </c>
      <c r="G325" s="53" t="str">
        <f>LEFT(D325,1)</f>
        <v>Д</v>
      </c>
      <c r="H325" s="53" t="str">
        <f>LEFT(E325,1)</f>
        <v>А</v>
      </c>
      <c r="I325" s="19">
        <v>763282</v>
      </c>
      <c r="J325" s="25">
        <v>5</v>
      </c>
      <c r="K325" s="19" t="s">
        <v>1612</v>
      </c>
      <c r="L325" s="51" t="s">
        <v>18</v>
      </c>
      <c r="M325" s="5">
        <v>4</v>
      </c>
      <c r="N325" s="5">
        <v>0</v>
      </c>
      <c r="O325" s="5">
        <v>4</v>
      </c>
      <c r="P325" s="5">
        <v>0</v>
      </c>
      <c r="Q325" s="5">
        <v>4.5</v>
      </c>
      <c r="R325" s="5">
        <v>0</v>
      </c>
      <c r="S325" s="5">
        <v>1</v>
      </c>
      <c r="T325" s="5">
        <v>3</v>
      </c>
      <c r="U325" s="5">
        <v>0</v>
      </c>
      <c r="V325" s="5">
        <v>4</v>
      </c>
      <c r="W325" s="5"/>
      <c r="X325" s="15">
        <f>SUM(M325:W325)</f>
        <v>20.5</v>
      </c>
      <c r="Y325" s="52">
        <v>50</v>
      </c>
      <c r="Z325" s="50">
        <f>X325/Y325</f>
        <v>0.41</v>
      </c>
      <c r="AA325" s="49" t="str">
        <f>IF(X325&gt;75%*Y325,"Победитель",IF(X325&gt;50%*Y325,"Призёр","Участник"))</f>
        <v>Участник</v>
      </c>
    </row>
    <row r="326" spans="1:27" x14ac:dyDescent="0.35">
      <c r="A326" s="18">
        <v>319</v>
      </c>
      <c r="B326" s="19" t="s">
        <v>42</v>
      </c>
      <c r="C326" s="19" t="s">
        <v>366</v>
      </c>
      <c r="D326" s="19" t="s">
        <v>367</v>
      </c>
      <c r="E326" s="19" t="s">
        <v>83</v>
      </c>
      <c r="F326" s="53" t="str">
        <f>LEFT(C326,1)</f>
        <v>С</v>
      </c>
      <c r="G326" s="53" t="str">
        <f>LEFT(D326,1)</f>
        <v>В</v>
      </c>
      <c r="H326" s="53" t="str">
        <f>LEFT(E326,1)</f>
        <v>А</v>
      </c>
      <c r="I326" s="19">
        <v>763107</v>
      </c>
      <c r="J326" s="25">
        <v>5</v>
      </c>
      <c r="K326" s="19" t="s">
        <v>80</v>
      </c>
      <c r="L326" s="51" t="s">
        <v>18</v>
      </c>
      <c r="M326" s="5">
        <v>20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15">
        <f>SUM(M326:W326)</f>
        <v>20</v>
      </c>
      <c r="Y326" s="52">
        <v>50</v>
      </c>
      <c r="Z326" s="50">
        <f>X326/Y326</f>
        <v>0.4</v>
      </c>
      <c r="AA326" s="49" t="str">
        <f>IF(X326&gt;75%*Y326,"Победитель",IF(X326&gt;50%*Y326,"Призёр","Участник"))</f>
        <v>Участник</v>
      </c>
    </row>
    <row r="327" spans="1:27" x14ac:dyDescent="0.35">
      <c r="A327" s="18">
        <v>320</v>
      </c>
      <c r="B327" s="19" t="s">
        <v>22</v>
      </c>
      <c r="C327" s="19" t="s">
        <v>847</v>
      </c>
      <c r="D327" s="19" t="s">
        <v>402</v>
      </c>
      <c r="E327" s="19" t="s">
        <v>403</v>
      </c>
      <c r="F327" s="53" t="str">
        <f>LEFT(C327,1)</f>
        <v>Б</v>
      </c>
      <c r="G327" s="53" t="str">
        <f>LEFT(D327,1)</f>
        <v>Л</v>
      </c>
      <c r="H327" s="53" t="str">
        <f>LEFT(E327,1)</f>
        <v>Е</v>
      </c>
      <c r="I327" s="19">
        <v>760186</v>
      </c>
      <c r="J327" s="25">
        <v>5</v>
      </c>
      <c r="K327" s="19" t="s">
        <v>848</v>
      </c>
      <c r="L327" s="51" t="s">
        <v>18</v>
      </c>
      <c r="M327" s="5">
        <v>2.5</v>
      </c>
      <c r="N327" s="5">
        <v>0</v>
      </c>
      <c r="O327" s="5">
        <v>3</v>
      </c>
      <c r="P327" s="5">
        <v>0</v>
      </c>
      <c r="Q327" s="5">
        <v>3.5</v>
      </c>
      <c r="R327" s="5">
        <v>1</v>
      </c>
      <c r="S327" s="5">
        <v>0</v>
      </c>
      <c r="T327" s="5">
        <v>3</v>
      </c>
      <c r="U327" s="5">
        <v>4</v>
      </c>
      <c r="V327" s="5">
        <v>3</v>
      </c>
      <c r="W327" s="5"/>
      <c r="X327" s="15">
        <f>SUM(M327:W327)</f>
        <v>20</v>
      </c>
      <c r="Y327" s="52">
        <v>50</v>
      </c>
      <c r="Z327" s="50">
        <f>X327/Y327</f>
        <v>0.4</v>
      </c>
      <c r="AA327" s="49" t="str">
        <f>IF(X327&gt;75%*Y327,"Победитель",IF(X327&gt;50%*Y327,"Призёр","Участник"))</f>
        <v>Участник</v>
      </c>
    </row>
    <row r="328" spans="1:27" x14ac:dyDescent="0.35">
      <c r="A328" s="18">
        <v>321</v>
      </c>
      <c r="B328" s="19" t="s">
        <v>385</v>
      </c>
      <c r="C328" s="19" t="s">
        <v>1585</v>
      </c>
      <c r="D328" s="19" t="s">
        <v>63</v>
      </c>
      <c r="E328" s="19" t="s">
        <v>92</v>
      </c>
      <c r="F328" s="53" t="str">
        <f>LEFT(C328,1)</f>
        <v>С</v>
      </c>
      <c r="G328" s="53" t="str">
        <f>LEFT(D328,1)</f>
        <v>М</v>
      </c>
      <c r="H328" s="53" t="str">
        <f>LEFT(E328,1)</f>
        <v>И</v>
      </c>
      <c r="I328" s="19">
        <v>763282</v>
      </c>
      <c r="J328" s="25">
        <v>5</v>
      </c>
      <c r="K328" s="19" t="s">
        <v>1586</v>
      </c>
      <c r="L328" s="51" t="s">
        <v>18</v>
      </c>
      <c r="M328" s="5">
        <v>2.5</v>
      </c>
      <c r="N328" s="5">
        <v>0</v>
      </c>
      <c r="O328" s="5">
        <v>2</v>
      </c>
      <c r="P328" s="5">
        <v>1</v>
      </c>
      <c r="Q328" s="5">
        <v>4</v>
      </c>
      <c r="R328" s="5">
        <v>2</v>
      </c>
      <c r="S328" s="5">
        <v>0</v>
      </c>
      <c r="T328" s="5">
        <v>3</v>
      </c>
      <c r="U328" s="5">
        <v>1.5</v>
      </c>
      <c r="V328" s="5">
        <v>4</v>
      </c>
      <c r="W328" s="5"/>
      <c r="X328" s="15">
        <f>SUM(M328:W328)</f>
        <v>20</v>
      </c>
      <c r="Y328" s="52">
        <v>50</v>
      </c>
      <c r="Z328" s="50">
        <f>X328/Y328</f>
        <v>0.4</v>
      </c>
      <c r="AA328" s="49" t="str">
        <f>IF(X328&gt;75%*Y328,"Победитель",IF(X328&gt;50%*Y328,"Призёр","Участник"))</f>
        <v>Участник</v>
      </c>
    </row>
    <row r="329" spans="1:27" x14ac:dyDescent="0.35">
      <c r="A329" s="18">
        <v>322</v>
      </c>
      <c r="B329" s="19" t="s">
        <v>42</v>
      </c>
      <c r="C329" s="19" t="s">
        <v>368</v>
      </c>
      <c r="D329" s="19" t="s">
        <v>369</v>
      </c>
      <c r="E329" s="19" t="s">
        <v>200</v>
      </c>
      <c r="F329" s="53" t="str">
        <f>LEFT(C329,1)</f>
        <v>М</v>
      </c>
      <c r="G329" s="53" t="str">
        <f>LEFT(D329,1)</f>
        <v>М</v>
      </c>
      <c r="H329" s="53" t="str">
        <f>LEFT(E329,1)</f>
        <v>А</v>
      </c>
      <c r="I329" s="19">
        <v>763107</v>
      </c>
      <c r="J329" s="25">
        <v>5</v>
      </c>
      <c r="K329" s="19" t="s">
        <v>84</v>
      </c>
      <c r="L329" s="51" t="s">
        <v>18</v>
      </c>
      <c r="M329" s="5">
        <v>19.5</v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15">
        <f>SUM(M329:W329)</f>
        <v>19.5</v>
      </c>
      <c r="Y329" s="52">
        <v>50</v>
      </c>
      <c r="Z329" s="50">
        <f>X329/Y329</f>
        <v>0.39</v>
      </c>
      <c r="AA329" s="49" t="str">
        <f>IF(X329&gt;75%*Y329,"Победитель",IF(X329&gt;50%*Y329,"Призёр","Участник"))</f>
        <v>Участник</v>
      </c>
    </row>
    <row r="330" spans="1:27" x14ac:dyDescent="0.35">
      <c r="A330" s="18">
        <v>323</v>
      </c>
      <c r="B330" s="19" t="s">
        <v>385</v>
      </c>
      <c r="C330" s="19" t="s">
        <v>1580</v>
      </c>
      <c r="D330" s="19" t="s">
        <v>1581</v>
      </c>
      <c r="E330" s="19" t="s">
        <v>259</v>
      </c>
      <c r="F330" s="53" t="str">
        <f>LEFT(C330,1)</f>
        <v>О</v>
      </c>
      <c r="G330" s="53" t="str">
        <f>LEFT(D330,1)</f>
        <v>Ж</v>
      </c>
      <c r="H330" s="53" t="str">
        <f>LEFT(E330,1)</f>
        <v>А</v>
      </c>
      <c r="I330" s="19">
        <v>763282</v>
      </c>
      <c r="J330" s="25">
        <v>5</v>
      </c>
      <c r="K330" s="19" t="s">
        <v>1582</v>
      </c>
      <c r="L330" s="51" t="s">
        <v>18</v>
      </c>
      <c r="M330" s="5">
        <v>4.5</v>
      </c>
      <c r="N330" s="5">
        <v>0</v>
      </c>
      <c r="O330" s="5">
        <v>2</v>
      </c>
      <c r="P330" s="5">
        <v>0</v>
      </c>
      <c r="Q330" s="5">
        <v>4</v>
      </c>
      <c r="R330" s="5">
        <v>2</v>
      </c>
      <c r="S330" s="5">
        <v>2</v>
      </c>
      <c r="T330" s="5">
        <v>3</v>
      </c>
      <c r="U330" s="5">
        <v>2</v>
      </c>
      <c r="V330" s="5">
        <v>0</v>
      </c>
      <c r="W330" s="5"/>
      <c r="X330" s="15">
        <f>SUM(M330:W330)</f>
        <v>19.5</v>
      </c>
      <c r="Y330" s="52">
        <v>50</v>
      </c>
      <c r="Z330" s="50">
        <f>X330/Y330</f>
        <v>0.39</v>
      </c>
      <c r="AA330" s="49" t="str">
        <f>IF(X330&gt;75%*Y330,"Победитель",IF(X330&gt;50%*Y330,"Призёр","Участник"))</f>
        <v>Участник</v>
      </c>
    </row>
    <row r="331" spans="1:27" x14ac:dyDescent="0.35">
      <c r="A331" s="18">
        <v>324</v>
      </c>
      <c r="B331" s="19" t="s">
        <v>385</v>
      </c>
      <c r="C331" s="19" t="s">
        <v>1154</v>
      </c>
      <c r="D331" s="19" t="s">
        <v>131</v>
      </c>
      <c r="E331" s="19" t="s">
        <v>1155</v>
      </c>
      <c r="F331" s="53" t="str">
        <f>LEFT(C331,1)</f>
        <v>В</v>
      </c>
      <c r="G331" s="53" t="str">
        <f>LEFT(D331,1)</f>
        <v>О</v>
      </c>
      <c r="H331" s="53" t="str">
        <f>LEFT(E331,1)</f>
        <v>Б</v>
      </c>
      <c r="I331" s="19">
        <v>766105</v>
      </c>
      <c r="J331" s="25">
        <v>5</v>
      </c>
      <c r="K331" s="19" t="s">
        <v>1156</v>
      </c>
      <c r="L331" s="51" t="s">
        <v>18</v>
      </c>
      <c r="M331" s="5">
        <v>2</v>
      </c>
      <c r="N331" s="5">
        <v>0</v>
      </c>
      <c r="O331" s="5">
        <v>3</v>
      </c>
      <c r="P331" s="5">
        <v>5</v>
      </c>
      <c r="Q331" s="5">
        <v>5</v>
      </c>
      <c r="R331" s="5">
        <v>2</v>
      </c>
      <c r="S331" s="5">
        <v>0</v>
      </c>
      <c r="T331" s="5">
        <v>2</v>
      </c>
      <c r="U331" s="5">
        <v>0</v>
      </c>
      <c r="V331" s="5">
        <v>0</v>
      </c>
      <c r="W331" s="5"/>
      <c r="X331" s="15">
        <f>SUM(M331:W331)</f>
        <v>19</v>
      </c>
      <c r="Y331" s="52">
        <v>50</v>
      </c>
      <c r="Z331" s="50">
        <f>X331/Y331</f>
        <v>0.38</v>
      </c>
      <c r="AA331" s="49" t="str">
        <f>IF(X331&gt;75%*Y331,"Победитель",IF(X331&gt;50%*Y331,"Призёр","Участник"))</f>
        <v>Участник</v>
      </c>
    </row>
    <row r="332" spans="1:27" x14ac:dyDescent="0.35">
      <c r="A332" s="18">
        <v>325</v>
      </c>
      <c r="B332" s="19" t="s">
        <v>22</v>
      </c>
      <c r="C332" s="19" t="s">
        <v>1419</v>
      </c>
      <c r="D332" s="19" t="s">
        <v>199</v>
      </c>
      <c r="E332" s="19" t="s">
        <v>165</v>
      </c>
      <c r="F332" s="53" t="str">
        <f>LEFT(C332,1)</f>
        <v>А</v>
      </c>
      <c r="G332" s="53" t="str">
        <f>LEFT(D332,1)</f>
        <v>В</v>
      </c>
      <c r="H332" s="53" t="str">
        <f>LEFT(E332,1)</f>
        <v>В</v>
      </c>
      <c r="I332" s="19">
        <v>760188</v>
      </c>
      <c r="J332" s="25">
        <v>5</v>
      </c>
      <c r="K332" s="19" t="s">
        <v>1403</v>
      </c>
      <c r="L332" s="51" t="s">
        <v>18</v>
      </c>
      <c r="M332" s="5">
        <v>3.5</v>
      </c>
      <c r="N332" s="5">
        <v>0</v>
      </c>
      <c r="O332" s="5">
        <v>4</v>
      </c>
      <c r="P332" s="5">
        <v>2</v>
      </c>
      <c r="Q332" s="5">
        <v>1.5</v>
      </c>
      <c r="R332" s="5">
        <v>1</v>
      </c>
      <c r="S332" s="5">
        <v>0</v>
      </c>
      <c r="T332" s="5">
        <v>3</v>
      </c>
      <c r="U332" s="5">
        <v>0</v>
      </c>
      <c r="V332" s="5">
        <v>4</v>
      </c>
      <c r="W332" s="5"/>
      <c r="X332" s="15">
        <f>SUM(M332:W332)</f>
        <v>19</v>
      </c>
      <c r="Y332" s="52">
        <v>50</v>
      </c>
      <c r="Z332" s="50">
        <f>X332/Y332</f>
        <v>0.38</v>
      </c>
      <c r="AA332" s="49" t="str">
        <f>IF(X332&gt;75%*Y332,"Победитель",IF(X332&gt;50%*Y332,"Призёр","Участник"))</f>
        <v>Участник</v>
      </c>
    </row>
    <row r="333" spans="1:27" x14ac:dyDescent="0.35">
      <c r="A333" s="18">
        <v>326</v>
      </c>
      <c r="B333" s="19" t="s">
        <v>27</v>
      </c>
      <c r="C333" s="19" t="s">
        <v>1667</v>
      </c>
      <c r="D333" s="19" t="s">
        <v>206</v>
      </c>
      <c r="E333" s="19" t="s">
        <v>37</v>
      </c>
      <c r="F333" s="53" t="str">
        <f>LEFT(C333,1)</f>
        <v>К</v>
      </c>
      <c r="G333" s="53" t="str">
        <f>LEFT(D333,1)</f>
        <v>К</v>
      </c>
      <c r="H333" s="53" t="str">
        <f>LEFT(E333,1)</f>
        <v>С</v>
      </c>
      <c r="I333" s="19">
        <v>760187</v>
      </c>
      <c r="J333" s="25">
        <v>5</v>
      </c>
      <c r="K333" s="19" t="s">
        <v>1686</v>
      </c>
      <c r="L333" s="51" t="s">
        <v>18</v>
      </c>
      <c r="M333" s="5">
        <v>19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15">
        <f>SUM(M333:W333)</f>
        <v>19</v>
      </c>
      <c r="Y333" s="52">
        <v>50</v>
      </c>
      <c r="Z333" s="50">
        <f>X333/Y333</f>
        <v>0.38</v>
      </c>
      <c r="AA333" s="49" t="str">
        <f>IF(X333&gt;75%*Y333,"Победитель",IF(X333&gt;50%*Y333,"Призёр","Участник"))</f>
        <v>Участник</v>
      </c>
    </row>
    <row r="334" spans="1:27" x14ac:dyDescent="0.35">
      <c r="A334" s="18">
        <v>327</v>
      </c>
      <c r="B334" s="19" t="s">
        <v>42</v>
      </c>
      <c r="C334" s="20" t="s">
        <v>81</v>
      </c>
      <c r="D334" s="20" t="s">
        <v>82</v>
      </c>
      <c r="E334" s="20" t="s">
        <v>83</v>
      </c>
      <c r="F334" s="53" t="str">
        <f>LEFT(C334,1)</f>
        <v>С</v>
      </c>
      <c r="G334" s="53" t="str">
        <f>LEFT(D334,1)</f>
        <v>И</v>
      </c>
      <c r="H334" s="53" t="str">
        <f>LEFT(E334,1)</f>
        <v>А</v>
      </c>
      <c r="I334" s="16">
        <v>760184</v>
      </c>
      <c r="J334" s="24">
        <v>5</v>
      </c>
      <c r="K334" s="11" t="s">
        <v>84</v>
      </c>
      <c r="L334" s="51" t="s">
        <v>18</v>
      </c>
      <c r="M334" s="13">
        <v>2.5</v>
      </c>
      <c r="N334" s="13">
        <v>0</v>
      </c>
      <c r="O334" s="13">
        <v>4</v>
      </c>
      <c r="P334" s="13">
        <v>0</v>
      </c>
      <c r="Q334" s="13">
        <v>5</v>
      </c>
      <c r="R334" s="13">
        <v>3</v>
      </c>
      <c r="S334" s="13">
        <v>0</v>
      </c>
      <c r="T334" s="13">
        <v>0</v>
      </c>
      <c r="U334" s="13">
        <v>2</v>
      </c>
      <c r="V334" s="13">
        <v>2</v>
      </c>
      <c r="W334" s="13"/>
      <c r="X334" s="15">
        <f>SUM(M334:W334)</f>
        <v>18.5</v>
      </c>
      <c r="Y334" s="52">
        <v>50</v>
      </c>
      <c r="Z334" s="50">
        <f>X334/Y334</f>
        <v>0.37</v>
      </c>
      <c r="AA334" s="49" t="str">
        <f>IF(X334&gt;75%*Y334,"Победитель",IF(X334&gt;50%*Y334,"Призёр","Участник"))</f>
        <v>Участник</v>
      </c>
    </row>
    <row r="335" spans="1:27" x14ac:dyDescent="0.35">
      <c r="A335" s="18">
        <v>328</v>
      </c>
      <c r="B335" s="19" t="s">
        <v>385</v>
      </c>
      <c r="C335" s="19" t="s">
        <v>825</v>
      </c>
      <c r="D335" s="19" t="s">
        <v>29</v>
      </c>
      <c r="E335" s="19" t="s">
        <v>60</v>
      </c>
      <c r="F335" s="53" t="str">
        <f>LEFT(C335,1)</f>
        <v>Ш</v>
      </c>
      <c r="G335" s="53" t="str">
        <f>LEFT(D335,1)</f>
        <v>А</v>
      </c>
      <c r="H335" s="53" t="str">
        <f>LEFT(E335,1)</f>
        <v>А</v>
      </c>
      <c r="I335" s="19">
        <v>760186</v>
      </c>
      <c r="J335" s="25">
        <v>5</v>
      </c>
      <c r="K335" s="19" t="s">
        <v>826</v>
      </c>
      <c r="L335" s="51" t="s">
        <v>18</v>
      </c>
      <c r="M335" s="5">
        <v>3.5</v>
      </c>
      <c r="N335" s="5">
        <v>0</v>
      </c>
      <c r="O335" s="5">
        <v>2</v>
      </c>
      <c r="P335" s="5">
        <v>2</v>
      </c>
      <c r="Q335" s="5">
        <v>4</v>
      </c>
      <c r="R335" s="5">
        <v>2</v>
      </c>
      <c r="S335" s="5">
        <v>0</v>
      </c>
      <c r="T335" s="5">
        <v>2</v>
      </c>
      <c r="U335" s="5">
        <v>3</v>
      </c>
      <c r="V335" s="5">
        <v>0</v>
      </c>
      <c r="W335" s="5"/>
      <c r="X335" s="15">
        <f>SUM(M335:W335)</f>
        <v>18.5</v>
      </c>
      <c r="Y335" s="52">
        <v>50</v>
      </c>
      <c r="Z335" s="50">
        <f>X335/Y335</f>
        <v>0.37</v>
      </c>
      <c r="AA335" s="49" t="str">
        <f>IF(X335&gt;75%*Y335,"Победитель",IF(X335&gt;50%*Y335,"Призёр","Участник"))</f>
        <v>Участник</v>
      </c>
    </row>
    <row r="336" spans="1:27" x14ac:dyDescent="0.35">
      <c r="A336" s="18">
        <v>329</v>
      </c>
      <c r="B336" s="19" t="s">
        <v>385</v>
      </c>
      <c r="C336" s="19" t="s">
        <v>88</v>
      </c>
      <c r="D336" s="19" t="s">
        <v>608</v>
      </c>
      <c r="E336" s="19" t="s">
        <v>409</v>
      </c>
      <c r="F336" s="53" t="str">
        <f>LEFT(C336,1)</f>
        <v>К</v>
      </c>
      <c r="G336" s="53" t="str">
        <f>LEFT(D336,1)</f>
        <v>С</v>
      </c>
      <c r="H336" s="53" t="str">
        <f>LEFT(E336,1)</f>
        <v>В</v>
      </c>
      <c r="I336" s="19">
        <v>760186</v>
      </c>
      <c r="J336" s="25">
        <v>5</v>
      </c>
      <c r="K336" s="19" t="s">
        <v>827</v>
      </c>
      <c r="L336" s="51" t="s">
        <v>18</v>
      </c>
      <c r="M336" s="5">
        <v>4</v>
      </c>
      <c r="N336" s="5">
        <v>0</v>
      </c>
      <c r="O336" s="5">
        <v>0</v>
      </c>
      <c r="P336" s="5">
        <v>1</v>
      </c>
      <c r="Q336" s="5">
        <v>2.5</v>
      </c>
      <c r="R336" s="5">
        <v>2</v>
      </c>
      <c r="S336" s="5">
        <v>0</v>
      </c>
      <c r="T336" s="5">
        <v>3</v>
      </c>
      <c r="U336" s="5">
        <v>4</v>
      </c>
      <c r="V336" s="5">
        <v>2</v>
      </c>
      <c r="W336" s="5"/>
      <c r="X336" s="15">
        <f>SUM(M336:W336)</f>
        <v>18.5</v>
      </c>
      <c r="Y336" s="52">
        <v>50</v>
      </c>
      <c r="Z336" s="50">
        <f>X336/Y336</f>
        <v>0.37</v>
      </c>
      <c r="AA336" s="49" t="str">
        <f>IF(X336&gt;75%*Y336,"Победитель",IF(X336&gt;50%*Y336,"Призёр","Участник"))</f>
        <v>Участник</v>
      </c>
    </row>
    <row r="337" spans="1:27" x14ac:dyDescent="0.35">
      <c r="A337" s="18">
        <v>330</v>
      </c>
      <c r="B337" s="19" t="s">
        <v>22</v>
      </c>
      <c r="C337" s="19" t="s">
        <v>834</v>
      </c>
      <c r="D337" s="19" t="s">
        <v>23</v>
      </c>
      <c r="E337" s="19" t="s">
        <v>281</v>
      </c>
      <c r="F337" s="53" t="str">
        <f>LEFT(C337,1)</f>
        <v>Д</v>
      </c>
      <c r="G337" s="53" t="str">
        <f>LEFT(D337,1)</f>
        <v>Е</v>
      </c>
      <c r="H337" s="53" t="str">
        <f>LEFT(E337,1)</f>
        <v>А</v>
      </c>
      <c r="I337" s="19">
        <v>760186</v>
      </c>
      <c r="J337" s="25">
        <v>5</v>
      </c>
      <c r="K337" s="19" t="s">
        <v>835</v>
      </c>
      <c r="L337" s="51" t="s">
        <v>18</v>
      </c>
      <c r="M337" s="5">
        <v>4</v>
      </c>
      <c r="N337" s="5">
        <v>0</v>
      </c>
      <c r="O337" s="5">
        <v>0</v>
      </c>
      <c r="P337" s="5">
        <v>2.5</v>
      </c>
      <c r="Q337" s="5">
        <v>1</v>
      </c>
      <c r="R337" s="5">
        <v>0</v>
      </c>
      <c r="S337" s="5">
        <v>3</v>
      </c>
      <c r="T337" s="5">
        <v>3</v>
      </c>
      <c r="U337" s="5">
        <v>3</v>
      </c>
      <c r="V337" s="5">
        <v>2</v>
      </c>
      <c r="W337" s="5"/>
      <c r="X337" s="15">
        <f>SUM(M337:W337)</f>
        <v>18.5</v>
      </c>
      <c r="Y337" s="52">
        <v>50</v>
      </c>
      <c r="Z337" s="50">
        <f>X337/Y337</f>
        <v>0.37</v>
      </c>
      <c r="AA337" s="49" t="str">
        <f>IF(X337&gt;75%*Y337,"Победитель",IF(X337&gt;50%*Y337,"Призёр","Участник"))</f>
        <v>Участник</v>
      </c>
    </row>
    <row r="338" spans="1:27" x14ac:dyDescent="0.35">
      <c r="A338" s="18">
        <v>331</v>
      </c>
      <c r="B338" s="19" t="s">
        <v>22</v>
      </c>
      <c r="C338" s="19" t="s">
        <v>1407</v>
      </c>
      <c r="D338" s="19" t="s">
        <v>82</v>
      </c>
      <c r="E338" s="19" t="s">
        <v>145</v>
      </c>
      <c r="F338" s="53" t="str">
        <f>LEFT(C338,1)</f>
        <v>К</v>
      </c>
      <c r="G338" s="53" t="str">
        <f>LEFT(D338,1)</f>
        <v>И</v>
      </c>
      <c r="H338" s="53" t="str">
        <f>LEFT(E338,1)</f>
        <v>М</v>
      </c>
      <c r="I338" s="19">
        <v>760188</v>
      </c>
      <c r="J338" s="25">
        <v>5</v>
      </c>
      <c r="K338" s="19" t="s">
        <v>1403</v>
      </c>
      <c r="L338" s="51" t="s">
        <v>18</v>
      </c>
      <c r="M338" s="5">
        <v>3.5</v>
      </c>
      <c r="N338" s="5">
        <v>0</v>
      </c>
      <c r="O338" s="5">
        <v>5</v>
      </c>
      <c r="P338" s="5">
        <v>1</v>
      </c>
      <c r="Q338" s="5">
        <v>4</v>
      </c>
      <c r="R338" s="5">
        <v>0</v>
      </c>
      <c r="S338" s="5">
        <v>0</v>
      </c>
      <c r="T338" s="5">
        <v>4</v>
      </c>
      <c r="U338" s="5">
        <v>1</v>
      </c>
      <c r="V338" s="5">
        <v>0</v>
      </c>
      <c r="W338" s="5"/>
      <c r="X338" s="15">
        <f>SUM(M338:W338)</f>
        <v>18.5</v>
      </c>
      <c r="Y338" s="52">
        <v>50</v>
      </c>
      <c r="Z338" s="50">
        <f>X338/Y338</f>
        <v>0.37</v>
      </c>
      <c r="AA338" s="49" t="str">
        <f>IF(X338&gt;75%*Y338,"Победитель",IF(X338&gt;50%*Y338,"Призёр","Участник"))</f>
        <v>Участник</v>
      </c>
    </row>
    <row r="339" spans="1:27" x14ac:dyDescent="0.35">
      <c r="A339" s="18">
        <v>332</v>
      </c>
      <c r="B339" s="19" t="s">
        <v>27</v>
      </c>
      <c r="C339" s="19" t="s">
        <v>1681</v>
      </c>
      <c r="D339" s="19" t="s">
        <v>119</v>
      </c>
      <c r="E339" s="19" t="s">
        <v>430</v>
      </c>
      <c r="F339" s="53" t="str">
        <f>LEFT(C339,1)</f>
        <v>Ш</v>
      </c>
      <c r="G339" s="53" t="str">
        <f>LEFT(D339,1)</f>
        <v>А</v>
      </c>
      <c r="H339" s="53" t="str">
        <f>LEFT(E339,1)</f>
        <v>В</v>
      </c>
      <c r="I339" s="19">
        <v>760187</v>
      </c>
      <c r="J339" s="25">
        <v>5</v>
      </c>
      <c r="K339" s="19" t="s">
        <v>1682</v>
      </c>
      <c r="L339" s="51" t="s">
        <v>18</v>
      </c>
      <c r="M339" s="5">
        <v>18.5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15">
        <f>SUM(M339:W339)</f>
        <v>18.5</v>
      </c>
      <c r="Y339" s="52">
        <v>50</v>
      </c>
      <c r="Z339" s="50">
        <f>X339/Y339</f>
        <v>0.37</v>
      </c>
      <c r="AA339" s="49" t="str">
        <f>IF(X339&gt;75%*Y339,"Победитель",IF(X339&gt;50%*Y339,"Призёр","Участник"))</f>
        <v>Участник</v>
      </c>
    </row>
    <row r="340" spans="1:27" x14ac:dyDescent="0.35">
      <c r="A340" s="18">
        <v>333</v>
      </c>
      <c r="B340" s="19" t="s">
        <v>27</v>
      </c>
      <c r="C340" s="19" t="s">
        <v>74</v>
      </c>
      <c r="D340" s="19" t="s">
        <v>75</v>
      </c>
      <c r="E340" s="19" t="s">
        <v>76</v>
      </c>
      <c r="F340" s="53" t="str">
        <f>LEFT(C340,1)</f>
        <v>Ч</v>
      </c>
      <c r="G340" s="53" t="str">
        <f>LEFT(D340,1)</f>
        <v>Е</v>
      </c>
      <c r="H340" s="53" t="str">
        <f>LEFT(E340,1)</f>
        <v>Ю</v>
      </c>
      <c r="I340" s="19">
        <v>760184</v>
      </c>
      <c r="J340" s="25">
        <v>5</v>
      </c>
      <c r="K340" s="19" t="s">
        <v>77</v>
      </c>
      <c r="L340" s="51" t="s">
        <v>18</v>
      </c>
      <c r="M340" s="5">
        <v>4</v>
      </c>
      <c r="N340" s="5">
        <v>0</v>
      </c>
      <c r="O340" s="5">
        <v>0</v>
      </c>
      <c r="P340" s="5">
        <v>1</v>
      </c>
      <c r="Q340" s="5">
        <v>4</v>
      </c>
      <c r="R340" s="5">
        <v>3</v>
      </c>
      <c r="S340" s="5">
        <v>0</v>
      </c>
      <c r="T340" s="5">
        <v>2</v>
      </c>
      <c r="U340" s="5">
        <v>2</v>
      </c>
      <c r="V340" s="5">
        <v>2</v>
      </c>
      <c r="W340" s="5"/>
      <c r="X340" s="15">
        <f>SUM(M340:W340)</f>
        <v>18</v>
      </c>
      <c r="Y340" s="52">
        <v>50</v>
      </c>
      <c r="Z340" s="50">
        <f>X340/Y340</f>
        <v>0.36</v>
      </c>
      <c r="AA340" s="49" t="str">
        <f>IF(X340&gt;75%*Y340,"Победитель",IF(X340&gt;50%*Y340,"Призёр","Участник"))</f>
        <v>Участник</v>
      </c>
    </row>
    <row r="341" spans="1:27" x14ac:dyDescent="0.35">
      <c r="A341" s="18">
        <v>334</v>
      </c>
      <c r="B341" s="19" t="s">
        <v>42</v>
      </c>
      <c r="C341" s="19" t="s">
        <v>78</v>
      </c>
      <c r="D341" s="19" t="s">
        <v>79</v>
      </c>
      <c r="E341" s="19" t="s">
        <v>72</v>
      </c>
      <c r="F341" s="53" t="str">
        <f>LEFT(C341,1)</f>
        <v>Г</v>
      </c>
      <c r="G341" s="53" t="str">
        <f>LEFT(D341,1)</f>
        <v>С</v>
      </c>
      <c r="H341" s="53" t="str">
        <f>LEFT(E341,1)</f>
        <v>А</v>
      </c>
      <c r="I341" s="19">
        <v>760184</v>
      </c>
      <c r="J341" s="25">
        <v>5</v>
      </c>
      <c r="K341" s="19" t="s">
        <v>80</v>
      </c>
      <c r="L341" s="51" t="s">
        <v>18</v>
      </c>
      <c r="M341" s="5">
        <v>3.5</v>
      </c>
      <c r="N341" s="5">
        <v>0</v>
      </c>
      <c r="O341" s="5">
        <v>3</v>
      </c>
      <c r="P341" s="5">
        <v>1</v>
      </c>
      <c r="Q341" s="5">
        <v>2.5</v>
      </c>
      <c r="R341" s="5">
        <v>3</v>
      </c>
      <c r="S341" s="5">
        <v>0</v>
      </c>
      <c r="T341" s="5">
        <v>2</v>
      </c>
      <c r="U341" s="5">
        <v>0</v>
      </c>
      <c r="V341" s="5">
        <v>3</v>
      </c>
      <c r="W341" s="5"/>
      <c r="X341" s="15">
        <f>SUM(M341:W341)</f>
        <v>18</v>
      </c>
      <c r="Y341" s="52">
        <v>50</v>
      </c>
      <c r="Z341" s="50">
        <f>X341/Y341</f>
        <v>0.36</v>
      </c>
      <c r="AA341" s="49" t="str">
        <f>IF(X341&gt;75%*Y341,"Победитель",IF(X341&gt;50%*Y341,"Призёр","Участник"))</f>
        <v>Участник</v>
      </c>
    </row>
    <row r="342" spans="1:27" x14ac:dyDescent="0.35">
      <c r="A342" s="18">
        <v>335</v>
      </c>
      <c r="B342" s="19" t="s">
        <v>385</v>
      </c>
      <c r="C342" s="19" t="s">
        <v>807</v>
      </c>
      <c r="D342" s="19" t="s">
        <v>592</v>
      </c>
      <c r="E342" s="19" t="s">
        <v>124</v>
      </c>
      <c r="F342" s="53" t="str">
        <f>LEFT(C342,1)</f>
        <v>К</v>
      </c>
      <c r="G342" s="53" t="str">
        <f>LEFT(D342,1)</f>
        <v>А</v>
      </c>
      <c r="H342" s="53" t="str">
        <f>LEFT(E342,1)</f>
        <v>А</v>
      </c>
      <c r="I342" s="19">
        <v>760186</v>
      </c>
      <c r="J342" s="25">
        <v>5</v>
      </c>
      <c r="K342" s="19" t="s">
        <v>808</v>
      </c>
      <c r="L342" s="51" t="s">
        <v>18</v>
      </c>
      <c r="M342" s="5">
        <v>5</v>
      </c>
      <c r="N342" s="5">
        <v>0</v>
      </c>
      <c r="O342" s="5">
        <v>3</v>
      </c>
      <c r="P342" s="5">
        <v>0</v>
      </c>
      <c r="Q342" s="5">
        <v>0</v>
      </c>
      <c r="R342" s="5">
        <v>2</v>
      </c>
      <c r="S342" s="5">
        <v>0</v>
      </c>
      <c r="T342" s="5">
        <v>5</v>
      </c>
      <c r="U342" s="5">
        <v>0</v>
      </c>
      <c r="V342" s="5">
        <v>3</v>
      </c>
      <c r="W342" s="5"/>
      <c r="X342" s="15">
        <f>SUM(M342:W342)</f>
        <v>18</v>
      </c>
      <c r="Y342" s="52">
        <v>50</v>
      </c>
      <c r="Z342" s="50">
        <f>X342/Y342</f>
        <v>0.36</v>
      </c>
      <c r="AA342" s="49" t="str">
        <f>IF(X342&gt;75%*Y342,"Победитель",IF(X342&gt;50%*Y342,"Призёр","Участник"))</f>
        <v>Участник</v>
      </c>
    </row>
    <row r="343" spans="1:27" x14ac:dyDescent="0.35">
      <c r="A343" s="18">
        <v>336</v>
      </c>
      <c r="B343" s="19" t="s">
        <v>385</v>
      </c>
      <c r="C343" s="19" t="s">
        <v>823</v>
      </c>
      <c r="D343" s="19" t="s">
        <v>196</v>
      </c>
      <c r="E343" s="19" t="s">
        <v>60</v>
      </c>
      <c r="F343" s="53" t="str">
        <f>LEFT(C343,1)</f>
        <v>М</v>
      </c>
      <c r="G343" s="53" t="str">
        <f>LEFT(D343,1)</f>
        <v>К</v>
      </c>
      <c r="H343" s="53" t="str">
        <f>LEFT(E343,1)</f>
        <v>А</v>
      </c>
      <c r="I343" s="19">
        <v>760186</v>
      </c>
      <c r="J343" s="25">
        <v>5</v>
      </c>
      <c r="K343" s="19" t="s">
        <v>824</v>
      </c>
      <c r="L343" s="51" t="s">
        <v>18</v>
      </c>
      <c r="M343" s="5">
        <v>3</v>
      </c>
      <c r="N343" s="5">
        <v>0</v>
      </c>
      <c r="O343" s="5">
        <v>5</v>
      </c>
      <c r="P343" s="5">
        <v>0</v>
      </c>
      <c r="Q343" s="5">
        <v>2</v>
      </c>
      <c r="R343" s="5">
        <v>0</v>
      </c>
      <c r="S343" s="5">
        <v>2</v>
      </c>
      <c r="T343" s="5">
        <v>4</v>
      </c>
      <c r="U343" s="5">
        <v>2</v>
      </c>
      <c r="V343" s="5">
        <v>0</v>
      </c>
      <c r="W343" s="5"/>
      <c r="X343" s="15">
        <f>SUM(M343:W343)</f>
        <v>18</v>
      </c>
      <c r="Y343" s="52">
        <v>50</v>
      </c>
      <c r="Z343" s="50">
        <f>X343/Y343</f>
        <v>0.36</v>
      </c>
      <c r="AA343" s="49" t="str">
        <f>IF(X343&gt;75%*Y343,"Победитель",IF(X343&gt;50%*Y343,"Призёр","Участник"))</f>
        <v>Участник</v>
      </c>
    </row>
    <row r="344" spans="1:27" x14ac:dyDescent="0.35">
      <c r="A344" s="18">
        <v>337</v>
      </c>
      <c r="B344" s="19" t="s">
        <v>22</v>
      </c>
      <c r="C344" s="19" t="s">
        <v>1418</v>
      </c>
      <c r="D344" s="19" t="s">
        <v>684</v>
      </c>
      <c r="E344" s="19" t="s">
        <v>291</v>
      </c>
      <c r="F344" s="53" t="str">
        <f>LEFT(C344,1)</f>
        <v>Т</v>
      </c>
      <c r="G344" s="53" t="str">
        <f>LEFT(D344,1)</f>
        <v>А</v>
      </c>
      <c r="H344" s="53" t="str">
        <f>LEFT(E344,1)</f>
        <v>В</v>
      </c>
      <c r="I344" s="19">
        <v>760188</v>
      </c>
      <c r="J344" s="25">
        <v>5</v>
      </c>
      <c r="K344" s="19" t="s">
        <v>1403</v>
      </c>
      <c r="L344" s="51" t="s">
        <v>18</v>
      </c>
      <c r="M344" s="5">
        <v>3</v>
      </c>
      <c r="N344" s="5">
        <v>0</v>
      </c>
      <c r="O344" s="5">
        <v>4</v>
      </c>
      <c r="P344" s="5">
        <v>0</v>
      </c>
      <c r="Q344" s="5">
        <v>3</v>
      </c>
      <c r="R344" s="5">
        <v>0</v>
      </c>
      <c r="S344" s="5">
        <v>0</v>
      </c>
      <c r="T344" s="5">
        <v>2</v>
      </c>
      <c r="U344" s="5">
        <v>3</v>
      </c>
      <c r="V344" s="5">
        <v>3</v>
      </c>
      <c r="W344" s="5"/>
      <c r="X344" s="15">
        <f>SUM(M344:W344)</f>
        <v>18</v>
      </c>
      <c r="Y344" s="52">
        <v>50</v>
      </c>
      <c r="Z344" s="50">
        <f>X344/Y344</f>
        <v>0.36</v>
      </c>
      <c r="AA344" s="49" t="str">
        <f>IF(X344&gt;75%*Y344,"Победитель",IF(X344&gt;50%*Y344,"Призёр","Участник"))</f>
        <v>Участник</v>
      </c>
    </row>
    <row r="345" spans="1:27" x14ac:dyDescent="0.35">
      <c r="A345" s="18">
        <v>338</v>
      </c>
      <c r="B345" s="19" t="s">
        <v>27</v>
      </c>
      <c r="C345" s="19" t="s">
        <v>1679</v>
      </c>
      <c r="D345" s="19" t="s">
        <v>408</v>
      </c>
      <c r="E345" s="19" t="s">
        <v>37</v>
      </c>
      <c r="F345" s="53" t="str">
        <f>LEFT(C345,1)</f>
        <v>К</v>
      </c>
      <c r="G345" s="53" t="str">
        <f>LEFT(D345,1)</f>
        <v>М</v>
      </c>
      <c r="H345" s="53" t="str">
        <f>LEFT(E345,1)</f>
        <v>С</v>
      </c>
      <c r="I345" s="19">
        <v>760187</v>
      </c>
      <c r="J345" s="25">
        <v>5</v>
      </c>
      <c r="K345" s="19" t="s">
        <v>1680</v>
      </c>
      <c r="L345" s="51" t="s">
        <v>18</v>
      </c>
      <c r="M345" s="5">
        <v>18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15">
        <f>SUM(M345:W345)</f>
        <v>18</v>
      </c>
      <c r="Y345" s="52">
        <v>50</v>
      </c>
      <c r="Z345" s="50">
        <f>X345/Y345</f>
        <v>0.36</v>
      </c>
      <c r="AA345" s="49" t="str">
        <f>IF(X345&gt;75%*Y345,"Победитель",IF(X345&gt;50%*Y345,"Призёр","Участник"))</f>
        <v>Участник</v>
      </c>
    </row>
    <row r="346" spans="1:27" x14ac:dyDescent="0.35">
      <c r="A346" s="18">
        <v>339</v>
      </c>
      <c r="B346" s="19" t="s">
        <v>385</v>
      </c>
      <c r="C346" s="19" t="s">
        <v>572</v>
      </c>
      <c r="D346" s="19" t="s">
        <v>345</v>
      </c>
      <c r="E346" s="19" t="s">
        <v>169</v>
      </c>
      <c r="F346" s="53" t="str">
        <f>LEFT(C346,1)</f>
        <v>Т</v>
      </c>
      <c r="G346" s="53" t="str">
        <f>LEFT(D346,1)</f>
        <v>А</v>
      </c>
      <c r="H346" s="53" t="str">
        <f>LEFT(E346,1)</f>
        <v>М</v>
      </c>
      <c r="I346" s="19">
        <v>764209</v>
      </c>
      <c r="J346" s="25">
        <v>5</v>
      </c>
      <c r="K346" s="19" t="s">
        <v>573</v>
      </c>
      <c r="L346" s="51" t="s">
        <v>18</v>
      </c>
      <c r="M346" s="5">
        <v>3.5</v>
      </c>
      <c r="N346" s="5">
        <v>0</v>
      </c>
      <c r="O346" s="5">
        <v>3</v>
      </c>
      <c r="P346" s="5">
        <v>0</v>
      </c>
      <c r="Q346" s="5">
        <v>2</v>
      </c>
      <c r="R346" s="5">
        <v>1</v>
      </c>
      <c r="S346" s="5">
        <v>0</v>
      </c>
      <c r="T346" s="5">
        <v>5</v>
      </c>
      <c r="U346" s="5">
        <v>0</v>
      </c>
      <c r="V346" s="5">
        <v>3</v>
      </c>
      <c r="W346" s="5"/>
      <c r="X346" s="15">
        <f>SUM(M346:W346)</f>
        <v>17.5</v>
      </c>
      <c r="Y346" s="52">
        <v>50</v>
      </c>
      <c r="Z346" s="50">
        <f>X346/Y346</f>
        <v>0.35</v>
      </c>
      <c r="AA346" s="49" t="str">
        <f>IF(X346&gt;75%*Y346,"Победитель",IF(X346&gt;50%*Y346,"Призёр","Участник"))</f>
        <v>Участник</v>
      </c>
    </row>
    <row r="347" spans="1:27" x14ac:dyDescent="0.35">
      <c r="A347" s="18">
        <v>340</v>
      </c>
      <c r="B347" s="19" t="s">
        <v>385</v>
      </c>
      <c r="C347" s="19" t="s">
        <v>574</v>
      </c>
      <c r="D347" s="19" t="s">
        <v>575</v>
      </c>
      <c r="E347" s="19" t="s">
        <v>576</v>
      </c>
      <c r="F347" s="53" t="str">
        <f>LEFT(C347,1)</f>
        <v>А</v>
      </c>
      <c r="G347" s="53" t="str">
        <f>LEFT(D347,1)</f>
        <v>Н</v>
      </c>
      <c r="H347" s="53" t="str">
        <f>LEFT(E347,1)</f>
        <v>В</v>
      </c>
      <c r="I347" s="19">
        <v>764209</v>
      </c>
      <c r="J347" s="25">
        <v>5</v>
      </c>
      <c r="K347" s="19" t="s">
        <v>114</v>
      </c>
      <c r="L347" s="51" t="s">
        <v>18</v>
      </c>
      <c r="M347" s="5">
        <v>3.5</v>
      </c>
      <c r="N347" s="5">
        <v>0</v>
      </c>
      <c r="O347" s="5">
        <v>5</v>
      </c>
      <c r="P347" s="5">
        <v>0</v>
      </c>
      <c r="Q347" s="5">
        <v>2</v>
      </c>
      <c r="R347" s="5">
        <v>1</v>
      </c>
      <c r="S347" s="5">
        <v>0</v>
      </c>
      <c r="T347" s="5">
        <v>3</v>
      </c>
      <c r="U347" s="5">
        <v>0</v>
      </c>
      <c r="V347" s="5">
        <v>3</v>
      </c>
      <c r="W347" s="5"/>
      <c r="X347" s="15">
        <f>SUM(M347:W347)</f>
        <v>17.5</v>
      </c>
      <c r="Y347" s="52">
        <v>50</v>
      </c>
      <c r="Z347" s="50">
        <f>X347/Y347</f>
        <v>0.35</v>
      </c>
      <c r="AA347" s="49" t="str">
        <f>IF(X347&gt;75%*Y347,"Победитель",IF(X347&gt;50%*Y347,"Призёр","Участник"))</f>
        <v>Участник</v>
      </c>
    </row>
    <row r="348" spans="1:27" x14ac:dyDescent="0.35">
      <c r="A348" s="18">
        <v>341</v>
      </c>
      <c r="B348" s="19" t="s">
        <v>385</v>
      </c>
      <c r="C348" s="19" t="s">
        <v>569</v>
      </c>
      <c r="D348" s="19" t="s">
        <v>301</v>
      </c>
      <c r="E348" s="19" t="s">
        <v>390</v>
      </c>
      <c r="F348" s="53" t="str">
        <f>LEFT(C348,1)</f>
        <v>С</v>
      </c>
      <c r="G348" s="53" t="str">
        <f>LEFT(D348,1)</f>
        <v>В</v>
      </c>
      <c r="H348" s="53" t="str">
        <f>LEFT(E348,1)</f>
        <v>А</v>
      </c>
      <c r="I348" s="19">
        <v>764209</v>
      </c>
      <c r="J348" s="25">
        <v>5</v>
      </c>
      <c r="K348" s="19" t="s">
        <v>104</v>
      </c>
      <c r="L348" s="51" t="s">
        <v>18</v>
      </c>
      <c r="M348" s="5">
        <v>3</v>
      </c>
      <c r="N348" s="5">
        <v>0</v>
      </c>
      <c r="O348" s="5">
        <v>0</v>
      </c>
      <c r="P348" s="5">
        <v>5</v>
      </c>
      <c r="Q348" s="5">
        <v>4</v>
      </c>
      <c r="R348" s="5">
        <v>5</v>
      </c>
      <c r="S348" s="5">
        <v>0</v>
      </c>
      <c r="T348" s="5">
        <v>0</v>
      </c>
      <c r="U348" s="5">
        <v>0</v>
      </c>
      <c r="V348" s="5">
        <v>0</v>
      </c>
      <c r="W348" s="5"/>
      <c r="X348" s="15">
        <f>SUM(M348:W348)</f>
        <v>17</v>
      </c>
      <c r="Y348" s="52">
        <v>50</v>
      </c>
      <c r="Z348" s="50">
        <f>X348/Y348</f>
        <v>0.34</v>
      </c>
      <c r="AA348" s="49" t="str">
        <f>IF(X348&gt;75%*Y348,"Победитель",IF(X348&gt;50%*Y348,"Призёр","Участник"))</f>
        <v>Участник</v>
      </c>
    </row>
    <row r="349" spans="1:27" x14ac:dyDescent="0.35">
      <c r="A349" s="18">
        <v>342</v>
      </c>
      <c r="B349" s="19" t="s">
        <v>385</v>
      </c>
      <c r="C349" s="19" t="s">
        <v>798</v>
      </c>
      <c r="D349" s="19" t="s">
        <v>294</v>
      </c>
      <c r="E349" s="19" t="s">
        <v>169</v>
      </c>
      <c r="F349" s="53" t="str">
        <f>LEFT(C349,1)</f>
        <v>Ш</v>
      </c>
      <c r="G349" s="53" t="str">
        <f>LEFT(D349,1)</f>
        <v>А</v>
      </c>
      <c r="H349" s="53" t="str">
        <f>LEFT(E349,1)</f>
        <v>М</v>
      </c>
      <c r="I349" s="19">
        <v>760186</v>
      </c>
      <c r="J349" s="25">
        <v>5</v>
      </c>
      <c r="K349" s="19" t="s">
        <v>799</v>
      </c>
      <c r="L349" s="51" t="s">
        <v>18</v>
      </c>
      <c r="M349" s="5">
        <v>4</v>
      </c>
      <c r="N349" s="5">
        <v>0</v>
      </c>
      <c r="O349" s="5">
        <v>4</v>
      </c>
      <c r="P349" s="5">
        <v>1</v>
      </c>
      <c r="Q349" s="5">
        <v>5</v>
      </c>
      <c r="R349" s="5">
        <v>0</v>
      </c>
      <c r="S349" s="5">
        <v>0</v>
      </c>
      <c r="T349" s="5">
        <v>1</v>
      </c>
      <c r="U349" s="5">
        <v>0</v>
      </c>
      <c r="V349" s="5">
        <v>2</v>
      </c>
      <c r="W349" s="5"/>
      <c r="X349" s="15">
        <f>SUM(M349:W349)</f>
        <v>17</v>
      </c>
      <c r="Y349" s="52">
        <v>50</v>
      </c>
      <c r="Z349" s="50">
        <f>X349/Y349</f>
        <v>0.34</v>
      </c>
      <c r="AA349" s="49" t="str">
        <f>IF(X349&gt;75%*Y349,"Победитель",IF(X349&gt;50%*Y349,"Призёр","Участник"))</f>
        <v>Участник</v>
      </c>
    </row>
    <row r="350" spans="1:27" x14ac:dyDescent="0.35">
      <c r="A350" s="18">
        <v>343</v>
      </c>
      <c r="B350" s="19" t="s">
        <v>385</v>
      </c>
      <c r="C350" s="19" t="s">
        <v>859</v>
      </c>
      <c r="D350" s="19" t="s">
        <v>63</v>
      </c>
      <c r="E350" s="19" t="s">
        <v>30</v>
      </c>
      <c r="F350" s="53" t="str">
        <f>LEFT(C350,1)</f>
        <v>Я</v>
      </c>
      <c r="G350" s="53" t="str">
        <f>LEFT(D350,1)</f>
        <v>М</v>
      </c>
      <c r="H350" s="53" t="str">
        <f>LEFT(E350,1)</f>
        <v>О</v>
      </c>
      <c r="I350" s="19">
        <v>760186</v>
      </c>
      <c r="J350" s="25">
        <v>5</v>
      </c>
      <c r="K350" s="19" t="s">
        <v>861</v>
      </c>
      <c r="L350" s="51" t="s">
        <v>18</v>
      </c>
      <c r="M350" s="5">
        <v>4</v>
      </c>
      <c r="N350" s="5">
        <v>0</v>
      </c>
      <c r="O350" s="5">
        <v>2</v>
      </c>
      <c r="P350" s="5">
        <v>1</v>
      </c>
      <c r="Q350" s="5">
        <v>2</v>
      </c>
      <c r="R350" s="5">
        <v>1</v>
      </c>
      <c r="S350" s="5">
        <v>2</v>
      </c>
      <c r="T350" s="5">
        <v>3</v>
      </c>
      <c r="U350" s="5">
        <v>2</v>
      </c>
      <c r="V350" s="5">
        <v>0</v>
      </c>
      <c r="W350" s="5"/>
      <c r="X350" s="15">
        <f>SUM(M350:W350)</f>
        <v>17</v>
      </c>
      <c r="Y350" s="52">
        <v>50</v>
      </c>
      <c r="Z350" s="50">
        <f>X350/Y350</f>
        <v>0.34</v>
      </c>
      <c r="AA350" s="49" t="str">
        <f>IF(X350&gt;75%*Y350,"Победитель",IF(X350&gt;50%*Y350,"Призёр","Участник"))</f>
        <v>Участник</v>
      </c>
    </row>
    <row r="351" spans="1:27" x14ac:dyDescent="0.35">
      <c r="A351" s="18">
        <v>344</v>
      </c>
      <c r="B351" s="19" t="s">
        <v>385</v>
      </c>
      <c r="C351" s="19" t="s">
        <v>1613</v>
      </c>
      <c r="D351" s="19" t="s">
        <v>151</v>
      </c>
      <c r="E351" s="19" t="s">
        <v>547</v>
      </c>
      <c r="F351" s="53" t="str">
        <f>LEFT(C351,1)</f>
        <v>А</v>
      </c>
      <c r="G351" s="53" t="str">
        <f>LEFT(D351,1)</f>
        <v>В</v>
      </c>
      <c r="H351" s="53" t="str">
        <f>LEFT(E351,1)</f>
        <v>К</v>
      </c>
      <c r="I351" s="19">
        <v>766071</v>
      </c>
      <c r="J351" s="25">
        <v>5</v>
      </c>
      <c r="K351" s="19" t="s">
        <v>1124</v>
      </c>
      <c r="L351" s="51" t="s">
        <v>18</v>
      </c>
      <c r="M351" s="5">
        <v>3.5</v>
      </c>
      <c r="N351" s="5">
        <v>0</v>
      </c>
      <c r="O351" s="5">
        <v>2</v>
      </c>
      <c r="P351" s="5">
        <v>0</v>
      </c>
      <c r="Q351" s="5">
        <v>2.5</v>
      </c>
      <c r="R351" s="5">
        <v>1</v>
      </c>
      <c r="S351" s="5">
        <v>0</v>
      </c>
      <c r="T351" s="5">
        <v>2</v>
      </c>
      <c r="U351" s="5">
        <v>1</v>
      </c>
      <c r="V351" s="5">
        <v>5</v>
      </c>
      <c r="W351" s="5"/>
      <c r="X351" s="15">
        <f>SUM(M351:W351)</f>
        <v>17</v>
      </c>
      <c r="Y351" s="52">
        <v>50</v>
      </c>
      <c r="Z351" s="50">
        <f>X351/Y351</f>
        <v>0.34</v>
      </c>
      <c r="AA351" s="49" t="str">
        <f>IF(X351&gt;75%*Y351,"Победитель",IF(X351&gt;50%*Y351,"Призёр","Участник"))</f>
        <v>Участник</v>
      </c>
    </row>
    <row r="352" spans="1:27" x14ac:dyDescent="0.35">
      <c r="A352" s="18">
        <v>345</v>
      </c>
      <c r="B352" s="19" t="s">
        <v>385</v>
      </c>
      <c r="C352" s="19" t="s">
        <v>1127</v>
      </c>
      <c r="D352" s="19" t="s">
        <v>36</v>
      </c>
      <c r="E352" s="19" t="s">
        <v>322</v>
      </c>
      <c r="F352" s="53" t="str">
        <f>LEFT(C352,1)</f>
        <v>Д</v>
      </c>
      <c r="G352" s="53" t="str">
        <f>LEFT(D352,1)</f>
        <v>Е</v>
      </c>
      <c r="H352" s="53" t="str">
        <f>LEFT(E352,1)</f>
        <v>Н</v>
      </c>
      <c r="I352" s="19">
        <v>763106</v>
      </c>
      <c r="J352" s="25">
        <v>5</v>
      </c>
      <c r="K352" s="19" t="s">
        <v>1128</v>
      </c>
      <c r="L352" s="51" t="s">
        <v>18</v>
      </c>
      <c r="M352" s="5">
        <v>3.5</v>
      </c>
      <c r="N352" s="5">
        <v>3</v>
      </c>
      <c r="O352" s="5">
        <v>1</v>
      </c>
      <c r="P352" s="5">
        <v>1</v>
      </c>
      <c r="Q352" s="5">
        <v>5</v>
      </c>
      <c r="R352" s="5">
        <v>2</v>
      </c>
      <c r="S352" s="5">
        <v>0</v>
      </c>
      <c r="T352" s="5">
        <v>1</v>
      </c>
      <c r="U352" s="5">
        <v>0</v>
      </c>
      <c r="V352" s="5">
        <v>0</v>
      </c>
      <c r="W352" s="5"/>
      <c r="X352" s="15">
        <f>SUM(M352:W352)</f>
        <v>16.5</v>
      </c>
      <c r="Y352" s="52">
        <v>50</v>
      </c>
      <c r="Z352" s="50">
        <f>X352/Y352</f>
        <v>0.33</v>
      </c>
      <c r="AA352" s="49" t="str">
        <f>IF(X352&gt;75%*Y352,"Победитель",IF(X352&gt;50%*Y352,"Призёр","Участник"))</f>
        <v>Участник</v>
      </c>
    </row>
    <row r="353" spans="1:27" x14ac:dyDescent="0.35">
      <c r="A353" s="18">
        <v>346</v>
      </c>
      <c r="B353" s="19" t="s">
        <v>22</v>
      </c>
      <c r="C353" s="19" t="s">
        <v>1615</v>
      </c>
      <c r="D353" s="19" t="s">
        <v>67</v>
      </c>
      <c r="E353" s="19" t="s">
        <v>365</v>
      </c>
      <c r="F353" s="53" t="str">
        <f>LEFT(C353,1)</f>
        <v>О</v>
      </c>
      <c r="G353" s="53" t="str">
        <f>LEFT(D353,1)</f>
        <v>Д</v>
      </c>
      <c r="H353" s="53" t="str">
        <f>LEFT(E353,1)</f>
        <v>Н</v>
      </c>
      <c r="I353" s="19">
        <v>766071</v>
      </c>
      <c r="J353" s="25">
        <v>5</v>
      </c>
      <c r="K353" s="19" t="s">
        <v>1128</v>
      </c>
      <c r="L353" s="51" t="s">
        <v>18</v>
      </c>
      <c r="M353" s="5">
        <v>4.5</v>
      </c>
      <c r="N353" s="5">
        <v>0</v>
      </c>
      <c r="O353" s="5">
        <v>1</v>
      </c>
      <c r="P353" s="5">
        <v>0</v>
      </c>
      <c r="Q353" s="5">
        <v>5</v>
      </c>
      <c r="R353" s="5">
        <v>0</v>
      </c>
      <c r="S353" s="5">
        <v>0</v>
      </c>
      <c r="T353" s="5">
        <v>1</v>
      </c>
      <c r="U353" s="5">
        <v>0</v>
      </c>
      <c r="V353" s="5">
        <v>5</v>
      </c>
      <c r="W353" s="5"/>
      <c r="X353" s="15">
        <f>SUM(M353:W353)</f>
        <v>16.5</v>
      </c>
      <c r="Y353" s="52">
        <v>50</v>
      </c>
      <c r="Z353" s="50">
        <f>X353/Y353</f>
        <v>0.33</v>
      </c>
      <c r="AA353" s="49" t="str">
        <f>IF(X353&gt;75%*Y353,"Победитель",IF(X353&gt;50%*Y353,"Призёр","Участник"))</f>
        <v>Участник</v>
      </c>
    </row>
    <row r="354" spans="1:27" x14ac:dyDescent="0.35">
      <c r="A354" s="18">
        <v>347</v>
      </c>
      <c r="B354" s="19" t="s">
        <v>385</v>
      </c>
      <c r="C354" s="19" t="s">
        <v>857</v>
      </c>
      <c r="D354" s="19" t="s">
        <v>168</v>
      </c>
      <c r="E354" s="19" t="s">
        <v>148</v>
      </c>
      <c r="F354" s="53" t="str">
        <f>LEFT(C354,1)</f>
        <v>Ж</v>
      </c>
      <c r="G354" s="53" t="str">
        <f>LEFT(D354,1)</f>
        <v>Д</v>
      </c>
      <c r="H354" s="53" t="str">
        <f>LEFT(E354,1)</f>
        <v>И</v>
      </c>
      <c r="I354" s="19">
        <v>760186</v>
      </c>
      <c r="J354" s="25">
        <v>5</v>
      </c>
      <c r="K354" s="19" t="s">
        <v>858</v>
      </c>
      <c r="L354" s="51" t="s">
        <v>18</v>
      </c>
      <c r="M354" s="5">
        <v>3.5</v>
      </c>
      <c r="N354" s="5">
        <v>0</v>
      </c>
      <c r="O354" s="5">
        <v>5</v>
      </c>
      <c r="P354" s="5">
        <v>1</v>
      </c>
      <c r="Q354" s="5">
        <v>0.5</v>
      </c>
      <c r="R354" s="5">
        <v>0</v>
      </c>
      <c r="S354" s="5">
        <v>0</v>
      </c>
      <c r="T354" s="5">
        <v>1</v>
      </c>
      <c r="U354" s="5">
        <v>1</v>
      </c>
      <c r="V354" s="5">
        <v>4</v>
      </c>
      <c r="W354" s="5"/>
      <c r="X354" s="15">
        <f>SUM(M354:W354)</f>
        <v>16</v>
      </c>
      <c r="Y354" s="52">
        <v>50</v>
      </c>
      <c r="Z354" s="50">
        <f>X354/Y354</f>
        <v>0.32</v>
      </c>
      <c r="AA354" s="49" t="str">
        <f>IF(X354&gt;75%*Y354,"Победитель",IF(X354&gt;50%*Y354,"Призёр","Участник"))</f>
        <v>Участник</v>
      </c>
    </row>
    <row r="355" spans="1:27" x14ac:dyDescent="0.35">
      <c r="A355" s="18">
        <v>348</v>
      </c>
      <c r="B355" s="19" t="s">
        <v>385</v>
      </c>
      <c r="C355" s="19" t="s">
        <v>1578</v>
      </c>
      <c r="D355" s="19" t="s">
        <v>168</v>
      </c>
      <c r="E355" s="19" t="s">
        <v>135</v>
      </c>
      <c r="F355" s="53" t="str">
        <f>LEFT(C355,1)</f>
        <v>Б</v>
      </c>
      <c r="G355" s="53" t="str">
        <f>LEFT(D355,1)</f>
        <v>Д</v>
      </c>
      <c r="H355" s="53" t="str">
        <f>LEFT(E355,1)</f>
        <v>Д</v>
      </c>
      <c r="I355" s="19">
        <v>763282</v>
      </c>
      <c r="J355" s="25">
        <v>5</v>
      </c>
      <c r="K355" s="19" t="s">
        <v>1579</v>
      </c>
      <c r="L355" s="51" t="s">
        <v>18</v>
      </c>
      <c r="M355" s="5">
        <v>3</v>
      </c>
      <c r="N355" s="5">
        <v>0</v>
      </c>
      <c r="O355" s="5">
        <v>0</v>
      </c>
      <c r="P355" s="5">
        <v>0</v>
      </c>
      <c r="Q355" s="5">
        <v>3</v>
      </c>
      <c r="R355" s="5">
        <v>3</v>
      </c>
      <c r="S355" s="5">
        <v>0</v>
      </c>
      <c r="T355" s="5">
        <v>1</v>
      </c>
      <c r="U355" s="5">
        <v>3</v>
      </c>
      <c r="V355" s="5">
        <v>3</v>
      </c>
      <c r="W355" s="5"/>
      <c r="X355" s="15">
        <f>SUM(M355:W355)</f>
        <v>16</v>
      </c>
      <c r="Y355" s="52">
        <v>50</v>
      </c>
      <c r="Z355" s="50">
        <f>X355/Y355</f>
        <v>0.32</v>
      </c>
      <c r="AA355" s="49" t="str">
        <f>IF(X355&gt;75%*Y355,"Победитель",IF(X355&gt;50%*Y355,"Призёр","Участник"))</f>
        <v>Участник</v>
      </c>
    </row>
    <row r="356" spans="1:27" x14ac:dyDescent="0.35">
      <c r="A356" s="18">
        <v>349</v>
      </c>
      <c r="B356" s="19" t="s">
        <v>42</v>
      </c>
      <c r="C356" s="19" t="s">
        <v>372</v>
      </c>
      <c r="D356" s="19" t="s">
        <v>373</v>
      </c>
      <c r="E356" s="19" t="s">
        <v>24</v>
      </c>
      <c r="F356" s="53" t="str">
        <f>LEFT(C356,1)</f>
        <v>Е</v>
      </c>
      <c r="G356" s="53" t="str">
        <f>LEFT(D356,1)</f>
        <v>С</v>
      </c>
      <c r="H356" s="53" t="str">
        <f>LEFT(E356,1)</f>
        <v>А</v>
      </c>
      <c r="I356" s="19">
        <v>763107</v>
      </c>
      <c r="J356" s="25">
        <v>5</v>
      </c>
      <c r="K356" s="19" t="s">
        <v>89</v>
      </c>
      <c r="L356" s="51" t="s">
        <v>18</v>
      </c>
      <c r="M356" s="5">
        <v>15.5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15">
        <f>SUM(M356:W356)</f>
        <v>15.5</v>
      </c>
      <c r="Y356" s="52">
        <v>50</v>
      </c>
      <c r="Z356" s="50">
        <f>X356/Y356</f>
        <v>0.31</v>
      </c>
      <c r="AA356" s="49" t="str">
        <f>IF(X356&gt;75%*Y356,"Победитель",IF(X356&gt;50%*Y356,"Призёр","Участник"))</f>
        <v>Участник</v>
      </c>
    </row>
    <row r="357" spans="1:27" x14ac:dyDescent="0.35">
      <c r="A357" s="18">
        <v>350</v>
      </c>
      <c r="B357" s="19" t="s">
        <v>385</v>
      </c>
      <c r="C357" s="19" t="s">
        <v>669</v>
      </c>
      <c r="D357" s="19" t="s">
        <v>63</v>
      </c>
      <c r="E357" s="19" t="s">
        <v>376</v>
      </c>
      <c r="F357" s="53" t="str">
        <f>LEFT(C357,1)</f>
        <v>Д</v>
      </c>
      <c r="G357" s="53" t="str">
        <f>LEFT(D357,1)</f>
        <v>М</v>
      </c>
      <c r="H357" s="53" t="str">
        <f>LEFT(E357,1)</f>
        <v>В</v>
      </c>
      <c r="I357" s="19">
        <v>760244</v>
      </c>
      <c r="J357" s="25">
        <v>5</v>
      </c>
      <c r="K357" s="19" t="s">
        <v>80</v>
      </c>
      <c r="L357" s="51" t="s">
        <v>18</v>
      </c>
      <c r="M357" s="5">
        <v>4</v>
      </c>
      <c r="N357" s="5">
        <v>0</v>
      </c>
      <c r="O357" s="5">
        <v>1</v>
      </c>
      <c r="P357" s="5">
        <v>0</v>
      </c>
      <c r="Q357" s="5">
        <v>3.5</v>
      </c>
      <c r="R357" s="5">
        <v>2</v>
      </c>
      <c r="S357" s="5">
        <v>1</v>
      </c>
      <c r="T357" s="5">
        <v>0</v>
      </c>
      <c r="U357" s="5">
        <v>1</v>
      </c>
      <c r="V357" s="5">
        <v>3</v>
      </c>
      <c r="W357" s="5"/>
      <c r="X357" s="15">
        <f>SUM(M357:W357)</f>
        <v>15.5</v>
      </c>
      <c r="Y357" s="52">
        <v>50</v>
      </c>
      <c r="Z357" s="50">
        <f>X357/Y357</f>
        <v>0.31</v>
      </c>
      <c r="AA357" s="49" t="str">
        <f>IF(X357&gt;75%*Y357,"Победитель",IF(X357&gt;50%*Y357,"Призёр","Участник"))</f>
        <v>Участник</v>
      </c>
    </row>
    <row r="358" spans="1:27" x14ac:dyDescent="0.35">
      <c r="A358" s="18">
        <v>351</v>
      </c>
      <c r="B358" s="19" t="s">
        <v>385</v>
      </c>
      <c r="C358" s="19" t="s">
        <v>1413</v>
      </c>
      <c r="D358" s="19" t="s">
        <v>1414</v>
      </c>
      <c r="E358" s="19" t="s">
        <v>1415</v>
      </c>
      <c r="F358" s="53" t="str">
        <f>LEFT(C358,1)</f>
        <v>А</v>
      </c>
      <c r="G358" s="53" t="str">
        <f>LEFT(D358,1)</f>
        <v>Л</v>
      </c>
      <c r="H358" s="53" t="str">
        <f>LEFT(E358,1)</f>
        <v>С</v>
      </c>
      <c r="I358" s="19">
        <v>760188</v>
      </c>
      <c r="J358" s="25">
        <v>5</v>
      </c>
      <c r="K358" s="19" t="s">
        <v>1403</v>
      </c>
      <c r="L358" s="51" t="s">
        <v>18</v>
      </c>
      <c r="M358" s="5">
        <v>3</v>
      </c>
      <c r="N358" s="5">
        <v>0</v>
      </c>
      <c r="O358" s="5">
        <v>5</v>
      </c>
      <c r="P358" s="5">
        <v>0</v>
      </c>
      <c r="Q358" s="5">
        <v>2.5</v>
      </c>
      <c r="R358" s="5">
        <v>0</v>
      </c>
      <c r="S358" s="5">
        <v>0</v>
      </c>
      <c r="T358" s="5">
        <v>0</v>
      </c>
      <c r="U358" s="5">
        <v>2</v>
      </c>
      <c r="V358" s="5">
        <v>3</v>
      </c>
      <c r="W358" s="5"/>
      <c r="X358" s="15">
        <f>SUM(M358:W358)</f>
        <v>15.5</v>
      </c>
      <c r="Y358" s="52">
        <v>50</v>
      </c>
      <c r="Z358" s="50">
        <f>X358/Y358</f>
        <v>0.31</v>
      </c>
      <c r="AA358" s="49" t="str">
        <f>IF(X358&gt;75%*Y358,"Победитель",IF(X358&gt;50%*Y358,"Призёр","Участник"))</f>
        <v>Участник</v>
      </c>
    </row>
    <row r="359" spans="1:27" x14ac:dyDescent="0.35">
      <c r="A359" s="18">
        <v>352</v>
      </c>
      <c r="B359" s="19" t="s">
        <v>385</v>
      </c>
      <c r="C359" s="19" t="s">
        <v>855</v>
      </c>
      <c r="D359" s="19" t="s">
        <v>335</v>
      </c>
      <c r="E359" s="19" t="s">
        <v>37</v>
      </c>
      <c r="F359" s="53" t="str">
        <f>LEFT(C359,1)</f>
        <v>Н</v>
      </c>
      <c r="G359" s="53" t="str">
        <f>LEFT(D359,1)</f>
        <v>Т</v>
      </c>
      <c r="H359" s="53" t="str">
        <f>LEFT(E359,1)</f>
        <v>С</v>
      </c>
      <c r="I359" s="19">
        <v>760186</v>
      </c>
      <c r="J359" s="25">
        <v>5</v>
      </c>
      <c r="K359" s="19" t="s">
        <v>856</v>
      </c>
      <c r="L359" s="51" t="s">
        <v>18</v>
      </c>
      <c r="M359" s="5">
        <v>5</v>
      </c>
      <c r="N359" s="5">
        <v>0</v>
      </c>
      <c r="O359" s="5">
        <v>2</v>
      </c>
      <c r="P359" s="5">
        <v>0</v>
      </c>
      <c r="Q359" s="5">
        <v>1</v>
      </c>
      <c r="R359" s="5">
        <v>0</v>
      </c>
      <c r="S359" s="5">
        <v>0</v>
      </c>
      <c r="T359" s="5">
        <v>2</v>
      </c>
      <c r="U359" s="5">
        <v>2</v>
      </c>
      <c r="V359" s="5">
        <v>3</v>
      </c>
      <c r="W359" s="5"/>
      <c r="X359" s="15">
        <f>SUM(M359:W359)</f>
        <v>15</v>
      </c>
      <c r="Y359" s="52">
        <v>50</v>
      </c>
      <c r="Z359" s="50">
        <f>X359/Y359</f>
        <v>0.3</v>
      </c>
      <c r="AA359" s="49" t="str">
        <f>IF(X359&gt;75%*Y359,"Победитель",IF(X359&gt;50%*Y359,"Призёр","Участник"))</f>
        <v>Участник</v>
      </c>
    </row>
    <row r="360" spans="1:27" x14ac:dyDescent="0.35">
      <c r="A360" s="18">
        <v>353</v>
      </c>
      <c r="B360" s="19" t="s">
        <v>42</v>
      </c>
      <c r="C360" s="19" t="s">
        <v>1654</v>
      </c>
      <c r="D360" s="19" t="s">
        <v>725</v>
      </c>
      <c r="E360" s="19" t="s">
        <v>83</v>
      </c>
      <c r="F360" s="53" t="str">
        <f>LEFT(C360,1)</f>
        <v>Б</v>
      </c>
      <c r="G360" s="53" t="str">
        <f>LEFT(D360,1)</f>
        <v>Г</v>
      </c>
      <c r="H360" s="53" t="str">
        <f>LEFT(E360,1)</f>
        <v>А</v>
      </c>
      <c r="I360" s="19">
        <v>760187</v>
      </c>
      <c r="J360" s="25">
        <v>5</v>
      </c>
      <c r="K360" s="19" t="s">
        <v>1655</v>
      </c>
      <c r="L360" s="51" t="s">
        <v>18</v>
      </c>
      <c r="M360" s="5">
        <v>15</v>
      </c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15">
        <f>SUM(M360:W360)</f>
        <v>15</v>
      </c>
      <c r="Y360" s="52">
        <v>50</v>
      </c>
      <c r="Z360" s="50">
        <f>X360/Y360</f>
        <v>0.3</v>
      </c>
      <c r="AA360" s="49" t="str">
        <f>IF(X360&gt;75%*Y360,"Победитель",IF(X360&gt;50%*Y360,"Призёр","Участник"))</f>
        <v>Участник</v>
      </c>
    </row>
    <row r="361" spans="1:27" x14ac:dyDescent="0.35">
      <c r="A361" s="18">
        <v>354</v>
      </c>
      <c r="B361" s="19" t="s">
        <v>385</v>
      </c>
      <c r="C361" s="19" t="s">
        <v>947</v>
      </c>
      <c r="D361" s="19" t="s">
        <v>1583</v>
      </c>
      <c r="E361" s="19" t="s">
        <v>124</v>
      </c>
      <c r="F361" s="53" t="str">
        <f>LEFT(C361,1)</f>
        <v>К</v>
      </c>
      <c r="G361" s="53" t="str">
        <f>LEFT(D361,1)</f>
        <v>Г</v>
      </c>
      <c r="H361" s="53" t="str">
        <f>LEFT(E361,1)</f>
        <v>А</v>
      </c>
      <c r="I361" s="19">
        <v>763282</v>
      </c>
      <c r="J361" s="25">
        <v>5</v>
      </c>
      <c r="K361" s="19" t="s">
        <v>1584</v>
      </c>
      <c r="L361" s="51" t="s">
        <v>18</v>
      </c>
      <c r="M361" s="5">
        <v>2.5</v>
      </c>
      <c r="N361" s="5">
        <v>0</v>
      </c>
      <c r="O361" s="5">
        <v>1</v>
      </c>
      <c r="P361" s="5">
        <v>0</v>
      </c>
      <c r="Q361" s="5">
        <v>4</v>
      </c>
      <c r="R361" s="5">
        <v>0</v>
      </c>
      <c r="S361" s="5">
        <v>0</v>
      </c>
      <c r="T361" s="5">
        <v>3</v>
      </c>
      <c r="U361" s="5">
        <v>0</v>
      </c>
      <c r="V361" s="5">
        <v>4</v>
      </c>
      <c r="W361" s="5"/>
      <c r="X361" s="15">
        <f>SUM(M361:W361)</f>
        <v>14.5</v>
      </c>
      <c r="Y361" s="52">
        <v>50</v>
      </c>
      <c r="Z361" s="50">
        <f>X361/Y361</f>
        <v>0.28999999999999998</v>
      </c>
      <c r="AA361" s="49" t="str">
        <f>IF(X361&gt;75%*Y361,"Победитель",IF(X361&gt;50%*Y361,"Призёр","Участник"))</f>
        <v>Участник</v>
      </c>
    </row>
    <row r="362" spans="1:27" x14ac:dyDescent="0.35">
      <c r="A362" s="18">
        <v>355</v>
      </c>
      <c r="B362" s="19" t="s">
        <v>22</v>
      </c>
      <c r="C362" s="19" t="s">
        <v>1605</v>
      </c>
      <c r="D362" s="19" t="s">
        <v>23</v>
      </c>
      <c r="E362" s="19" t="s">
        <v>200</v>
      </c>
      <c r="F362" s="53" t="str">
        <f>LEFT(C362,1)</f>
        <v>М</v>
      </c>
      <c r="G362" s="53" t="str">
        <f>LEFT(D362,1)</f>
        <v>Е</v>
      </c>
      <c r="H362" s="53" t="str">
        <f>LEFT(E362,1)</f>
        <v>А</v>
      </c>
      <c r="I362" s="19">
        <v>763282</v>
      </c>
      <c r="J362" s="25">
        <v>5</v>
      </c>
      <c r="K362" s="19" t="s">
        <v>1606</v>
      </c>
      <c r="L362" s="51" t="s">
        <v>18</v>
      </c>
      <c r="M362" s="5">
        <v>4</v>
      </c>
      <c r="N362" s="5">
        <v>0</v>
      </c>
      <c r="O362" s="5">
        <v>3</v>
      </c>
      <c r="P362" s="5">
        <v>0</v>
      </c>
      <c r="Q362" s="5">
        <v>1.5</v>
      </c>
      <c r="R362" s="5">
        <v>2</v>
      </c>
      <c r="S362" s="5">
        <v>0</v>
      </c>
      <c r="T362" s="5">
        <v>1</v>
      </c>
      <c r="U362" s="5">
        <v>2</v>
      </c>
      <c r="V362" s="5">
        <v>1</v>
      </c>
      <c r="W362" s="5"/>
      <c r="X362" s="15">
        <f>SUM(M362:W362)</f>
        <v>14.5</v>
      </c>
      <c r="Y362" s="52">
        <v>50</v>
      </c>
      <c r="Z362" s="50">
        <f>X362/Y362</f>
        <v>0.28999999999999998</v>
      </c>
      <c r="AA362" s="49" t="str">
        <f>IF(X362&gt;75%*Y362,"Победитель",IF(X362&gt;50%*Y362,"Призёр","Участник"))</f>
        <v>Участник</v>
      </c>
    </row>
    <row r="363" spans="1:27" x14ac:dyDescent="0.35">
      <c r="A363" s="18">
        <v>356</v>
      </c>
      <c r="B363" s="19" t="s">
        <v>42</v>
      </c>
      <c r="C363" s="19" t="s">
        <v>107</v>
      </c>
      <c r="D363" s="19" t="s">
        <v>108</v>
      </c>
      <c r="E363" s="19" t="s">
        <v>109</v>
      </c>
      <c r="F363" s="53" t="str">
        <f>LEFT(C363,1)</f>
        <v>Л</v>
      </c>
      <c r="G363" s="53" t="str">
        <f>LEFT(D363,1)</f>
        <v>М</v>
      </c>
      <c r="H363" s="53" t="str">
        <f>LEFT(E363,1)</f>
        <v>П</v>
      </c>
      <c r="I363" s="19">
        <v>760184</v>
      </c>
      <c r="J363" s="25">
        <v>5</v>
      </c>
      <c r="K363" s="19" t="s">
        <v>110</v>
      </c>
      <c r="L363" s="51" t="s">
        <v>18</v>
      </c>
      <c r="M363" s="5">
        <v>4</v>
      </c>
      <c r="N363" s="5">
        <v>0</v>
      </c>
      <c r="O363" s="5">
        <v>2</v>
      </c>
      <c r="P363" s="5">
        <v>1</v>
      </c>
      <c r="Q363" s="5">
        <v>4</v>
      </c>
      <c r="R363" s="5">
        <v>0</v>
      </c>
      <c r="S363" s="5">
        <v>3</v>
      </c>
      <c r="T363" s="5">
        <v>0</v>
      </c>
      <c r="U363" s="5">
        <v>0</v>
      </c>
      <c r="V363" s="5">
        <v>0</v>
      </c>
      <c r="W363" s="5"/>
      <c r="X363" s="15">
        <f>SUM(M363:W363)</f>
        <v>14</v>
      </c>
      <c r="Y363" s="52">
        <v>50</v>
      </c>
      <c r="Z363" s="50">
        <f>X363/Y363</f>
        <v>0.28000000000000003</v>
      </c>
      <c r="AA363" s="49" t="str">
        <f>IF(X363&gt;75%*Y363,"Победитель",IF(X363&gt;50%*Y363,"Призёр","Участник"))</f>
        <v>Участник</v>
      </c>
    </row>
    <row r="364" spans="1:27" x14ac:dyDescent="0.35">
      <c r="A364" s="18">
        <v>357</v>
      </c>
      <c r="B364" s="19" t="s">
        <v>42</v>
      </c>
      <c r="C364" s="20" t="s">
        <v>111</v>
      </c>
      <c r="D364" s="20" t="s">
        <v>112</v>
      </c>
      <c r="E364" s="20" t="s">
        <v>113</v>
      </c>
      <c r="F364" s="53" t="str">
        <f>LEFT(C364,1)</f>
        <v>С</v>
      </c>
      <c r="G364" s="53" t="str">
        <f>LEFT(D364,1)</f>
        <v>А</v>
      </c>
      <c r="H364" s="53" t="str">
        <f>LEFT(E364,1)</f>
        <v>Ю</v>
      </c>
      <c r="I364" s="11">
        <v>760184</v>
      </c>
      <c r="J364" s="25">
        <v>5</v>
      </c>
      <c r="K364" s="20" t="s">
        <v>114</v>
      </c>
      <c r="L364" s="51" t="s">
        <v>18</v>
      </c>
      <c r="M364" s="13">
        <v>3.5</v>
      </c>
      <c r="N364" s="13">
        <v>0</v>
      </c>
      <c r="O364" s="13">
        <v>0</v>
      </c>
      <c r="P364" s="13">
        <v>1</v>
      </c>
      <c r="Q364" s="13">
        <v>5</v>
      </c>
      <c r="R364" s="13">
        <v>0</v>
      </c>
      <c r="S364" s="13">
        <v>0</v>
      </c>
      <c r="T364" s="13">
        <v>0</v>
      </c>
      <c r="U364" s="13">
        <v>1</v>
      </c>
      <c r="V364" s="13">
        <v>3</v>
      </c>
      <c r="W364" s="13"/>
      <c r="X364" s="15">
        <f>SUM(M364:W364)</f>
        <v>13.5</v>
      </c>
      <c r="Y364" s="52">
        <v>50</v>
      </c>
      <c r="Z364" s="50">
        <f>X364/Y364</f>
        <v>0.27</v>
      </c>
      <c r="AA364" s="49" t="str">
        <f>IF(X364&gt;75%*Y364,"Победитель",IF(X364&gt;50%*Y364,"Призёр","Участник"))</f>
        <v>Участник</v>
      </c>
    </row>
    <row r="365" spans="1:27" x14ac:dyDescent="0.35">
      <c r="A365" s="18">
        <v>358</v>
      </c>
      <c r="B365" s="19" t="s">
        <v>385</v>
      </c>
      <c r="C365" s="19" t="s">
        <v>559</v>
      </c>
      <c r="D365" s="19" t="s">
        <v>560</v>
      </c>
      <c r="E365" s="19" t="s">
        <v>561</v>
      </c>
      <c r="F365" s="53" t="str">
        <f>LEFT(C365,1)</f>
        <v>Х</v>
      </c>
      <c r="G365" s="53" t="str">
        <f>LEFT(D365,1)</f>
        <v>Д</v>
      </c>
      <c r="H365" s="53" t="str">
        <f>LEFT(E365,1)</f>
        <v>М</v>
      </c>
      <c r="I365" s="19">
        <v>764209</v>
      </c>
      <c r="J365" s="25">
        <v>5</v>
      </c>
      <c r="K365" s="19" t="s">
        <v>77</v>
      </c>
      <c r="L365" s="51" t="s">
        <v>18</v>
      </c>
      <c r="M365" s="5">
        <v>3.5</v>
      </c>
      <c r="N365" s="5">
        <v>0</v>
      </c>
      <c r="O365" s="5">
        <v>5</v>
      </c>
      <c r="P365" s="5">
        <v>0</v>
      </c>
      <c r="Q365" s="5">
        <v>3</v>
      </c>
      <c r="R365" s="5">
        <v>1</v>
      </c>
      <c r="S365" s="5">
        <v>0</v>
      </c>
      <c r="T365" s="5">
        <v>0</v>
      </c>
      <c r="U365" s="5">
        <v>0</v>
      </c>
      <c r="V365" s="5">
        <v>1</v>
      </c>
      <c r="W365" s="5"/>
      <c r="X365" s="15">
        <f>SUM(M365:W365)</f>
        <v>13.5</v>
      </c>
      <c r="Y365" s="52">
        <v>50</v>
      </c>
      <c r="Z365" s="50">
        <f>X365/Y365</f>
        <v>0.27</v>
      </c>
      <c r="AA365" s="49" t="str">
        <f>IF(X365&gt;75%*Y365,"Победитель",IF(X365&gt;50%*Y365,"Призёр","Участник"))</f>
        <v>Участник</v>
      </c>
    </row>
    <row r="366" spans="1:27" x14ac:dyDescent="0.35">
      <c r="A366" s="18">
        <v>359</v>
      </c>
      <c r="B366" s="19" t="s">
        <v>22</v>
      </c>
      <c r="C366" s="19" t="s">
        <v>565</v>
      </c>
      <c r="D366" s="19" t="s">
        <v>382</v>
      </c>
      <c r="E366" s="19" t="s">
        <v>200</v>
      </c>
      <c r="F366" s="53" t="str">
        <f>LEFT(C366,1)</f>
        <v>К</v>
      </c>
      <c r="G366" s="53" t="str">
        <f>LEFT(D366,1)</f>
        <v>А</v>
      </c>
      <c r="H366" s="53" t="str">
        <f>LEFT(E366,1)</f>
        <v>А</v>
      </c>
      <c r="I366" s="19">
        <v>764209</v>
      </c>
      <c r="J366" s="25">
        <v>5</v>
      </c>
      <c r="K366" s="19" t="s">
        <v>93</v>
      </c>
      <c r="L366" s="51" t="s">
        <v>18</v>
      </c>
      <c r="M366" s="5">
        <v>3.5</v>
      </c>
      <c r="N366" s="5">
        <v>0</v>
      </c>
      <c r="O366" s="5">
        <v>4</v>
      </c>
      <c r="P366" s="5">
        <v>0</v>
      </c>
      <c r="Q366" s="5">
        <v>0</v>
      </c>
      <c r="R366" s="5">
        <v>0</v>
      </c>
      <c r="S366" s="5">
        <v>0</v>
      </c>
      <c r="T366" s="5">
        <v>2</v>
      </c>
      <c r="U366" s="5">
        <v>0</v>
      </c>
      <c r="V366" s="5">
        <v>4</v>
      </c>
      <c r="W366" s="5"/>
      <c r="X366" s="15">
        <f>SUM(M366:W366)</f>
        <v>13.5</v>
      </c>
      <c r="Y366" s="52">
        <v>50</v>
      </c>
      <c r="Z366" s="50">
        <f>X366/Y366</f>
        <v>0.27</v>
      </c>
      <c r="AA366" s="49" t="str">
        <f>IF(X366&gt;75%*Y366,"Победитель",IF(X366&gt;50%*Y366,"Призёр","Участник"))</f>
        <v>Участник</v>
      </c>
    </row>
    <row r="367" spans="1:27" x14ac:dyDescent="0.35">
      <c r="A367" s="18">
        <v>360</v>
      </c>
      <c r="B367" s="19" t="s">
        <v>22</v>
      </c>
      <c r="C367" s="19" t="s">
        <v>1603</v>
      </c>
      <c r="D367" s="19" t="s">
        <v>67</v>
      </c>
      <c r="E367" s="19" t="s">
        <v>83</v>
      </c>
      <c r="F367" s="53" t="str">
        <f>LEFT(C367,1)</f>
        <v>К</v>
      </c>
      <c r="G367" s="53" t="str">
        <f>LEFT(D367,1)</f>
        <v>Д</v>
      </c>
      <c r="H367" s="53" t="str">
        <f>LEFT(E367,1)</f>
        <v>А</v>
      </c>
      <c r="I367" s="19">
        <v>763282</v>
      </c>
      <c r="J367" s="25">
        <v>5</v>
      </c>
      <c r="K367" s="19" t="s">
        <v>1604</v>
      </c>
      <c r="L367" s="51" t="s">
        <v>18</v>
      </c>
      <c r="M367" s="5">
        <v>3.5</v>
      </c>
      <c r="N367" s="5">
        <v>0</v>
      </c>
      <c r="O367" s="5">
        <v>3</v>
      </c>
      <c r="P367" s="5">
        <v>0</v>
      </c>
      <c r="Q367" s="5">
        <v>2</v>
      </c>
      <c r="R367" s="5">
        <v>0</v>
      </c>
      <c r="S367" s="5">
        <v>0</v>
      </c>
      <c r="T367" s="5">
        <v>3</v>
      </c>
      <c r="U367" s="5">
        <v>2</v>
      </c>
      <c r="V367" s="5">
        <v>0</v>
      </c>
      <c r="W367" s="5"/>
      <c r="X367" s="15">
        <f>SUM(M367:W367)</f>
        <v>13.5</v>
      </c>
      <c r="Y367" s="52">
        <v>50</v>
      </c>
      <c r="Z367" s="50">
        <f>X367/Y367</f>
        <v>0.27</v>
      </c>
      <c r="AA367" s="49" t="str">
        <f>IF(X367&gt;75%*Y367,"Победитель",IF(X367&gt;50%*Y367,"Призёр","Участник"))</f>
        <v>Участник</v>
      </c>
    </row>
    <row r="368" spans="1:27" x14ac:dyDescent="0.35">
      <c r="A368" s="18">
        <v>361</v>
      </c>
      <c r="B368" s="19" t="s">
        <v>22</v>
      </c>
      <c r="C368" s="19" t="s">
        <v>814</v>
      </c>
      <c r="D368" s="19" t="s">
        <v>82</v>
      </c>
      <c r="E368" s="19" t="s">
        <v>291</v>
      </c>
      <c r="F368" s="53" t="str">
        <f>LEFT(C368,1)</f>
        <v>Г</v>
      </c>
      <c r="G368" s="53" t="str">
        <f>LEFT(D368,1)</f>
        <v>И</v>
      </c>
      <c r="H368" s="53" t="str">
        <f>LEFT(E368,1)</f>
        <v>В</v>
      </c>
      <c r="I368" s="19">
        <v>760186</v>
      </c>
      <c r="J368" s="25">
        <v>5</v>
      </c>
      <c r="K368" s="19" t="s">
        <v>815</v>
      </c>
      <c r="L368" s="51" t="s">
        <v>18</v>
      </c>
      <c r="M368" s="5">
        <v>4.5</v>
      </c>
      <c r="N368" s="5">
        <v>0</v>
      </c>
      <c r="O368" s="5">
        <v>0</v>
      </c>
      <c r="P368" s="5">
        <v>1</v>
      </c>
      <c r="Q368" s="5">
        <v>3.5</v>
      </c>
      <c r="R368" s="5">
        <v>0</v>
      </c>
      <c r="S368" s="5">
        <v>0</v>
      </c>
      <c r="T368" s="5">
        <v>0</v>
      </c>
      <c r="U368" s="5">
        <v>4</v>
      </c>
      <c r="V368" s="5">
        <v>0</v>
      </c>
      <c r="W368" s="5"/>
      <c r="X368" s="15">
        <f>SUM(M368:W368)</f>
        <v>13</v>
      </c>
      <c r="Y368" s="52">
        <v>50</v>
      </c>
      <c r="Z368" s="50">
        <f>X368/Y368</f>
        <v>0.26</v>
      </c>
      <c r="AA368" s="49" t="str">
        <f>IF(X368&gt;75%*Y368,"Победитель",IF(X368&gt;50%*Y368,"Призёр","Участник"))</f>
        <v>Участник</v>
      </c>
    </row>
    <row r="369" spans="1:27" x14ac:dyDescent="0.35">
      <c r="A369" s="18">
        <v>362</v>
      </c>
      <c r="B369" s="19" t="s">
        <v>385</v>
      </c>
      <c r="C369" s="19" t="s">
        <v>1121</v>
      </c>
      <c r="D369" s="19" t="s">
        <v>1122</v>
      </c>
      <c r="E369" s="19" t="s">
        <v>1123</v>
      </c>
      <c r="F369" s="53" t="str">
        <f>LEFT(C369,1)</f>
        <v>А</v>
      </c>
      <c r="G369" s="53" t="str">
        <f>LEFT(D369,1)</f>
        <v>З</v>
      </c>
      <c r="H369" s="53" t="str">
        <f>LEFT(E369,1)</f>
        <v>У</v>
      </c>
      <c r="I369" s="19">
        <v>763106</v>
      </c>
      <c r="J369" s="25">
        <v>5</v>
      </c>
      <c r="K369" s="19" t="s">
        <v>1124</v>
      </c>
      <c r="L369" s="51" t="s">
        <v>18</v>
      </c>
      <c r="M369" s="5">
        <v>4.5</v>
      </c>
      <c r="N369" s="5">
        <v>2</v>
      </c>
      <c r="O369" s="5">
        <v>0</v>
      </c>
      <c r="P369" s="5">
        <v>1</v>
      </c>
      <c r="Q369" s="5">
        <v>5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/>
      <c r="X369" s="15">
        <f>SUM(M369:W369)</f>
        <v>12.5</v>
      </c>
      <c r="Y369" s="52">
        <v>50</v>
      </c>
      <c r="Z369" s="50">
        <f>X369/Y369</f>
        <v>0.25</v>
      </c>
      <c r="AA369" s="49" t="str">
        <f>IF(X369&gt;75%*Y369,"Победитель",IF(X369&gt;50%*Y369,"Призёр","Участник"))</f>
        <v>Участник</v>
      </c>
    </row>
    <row r="370" spans="1:27" x14ac:dyDescent="0.35">
      <c r="A370" s="18">
        <v>363</v>
      </c>
      <c r="B370" s="19" t="s">
        <v>22</v>
      </c>
      <c r="C370" s="19" t="s">
        <v>1408</v>
      </c>
      <c r="D370" s="19" t="s">
        <v>225</v>
      </c>
      <c r="E370" s="19" t="s">
        <v>1330</v>
      </c>
      <c r="F370" s="53" t="str">
        <f>LEFT(C370,1)</f>
        <v>Ф</v>
      </c>
      <c r="G370" s="53" t="str">
        <f>LEFT(D370,1)</f>
        <v>С</v>
      </c>
      <c r="H370" s="53" t="str">
        <f>LEFT(E370,1)</f>
        <v>В</v>
      </c>
      <c r="I370" s="19">
        <v>760188</v>
      </c>
      <c r="J370" s="25">
        <v>5</v>
      </c>
      <c r="K370" s="19" t="s">
        <v>1403</v>
      </c>
      <c r="L370" s="51" t="s">
        <v>18</v>
      </c>
      <c r="M370" s="5">
        <v>3.5</v>
      </c>
      <c r="N370" s="5">
        <v>0</v>
      </c>
      <c r="O370" s="5">
        <v>1</v>
      </c>
      <c r="P370" s="5">
        <v>0</v>
      </c>
      <c r="Q370" s="5">
        <v>5</v>
      </c>
      <c r="R370" s="5">
        <v>1</v>
      </c>
      <c r="S370" s="5">
        <v>0</v>
      </c>
      <c r="T370" s="5">
        <v>0</v>
      </c>
      <c r="U370" s="5">
        <v>2</v>
      </c>
      <c r="V370" s="5">
        <v>0</v>
      </c>
      <c r="W370" s="5"/>
      <c r="X370" s="15">
        <f>SUM(M370:W370)</f>
        <v>12.5</v>
      </c>
      <c r="Y370" s="52">
        <v>50</v>
      </c>
      <c r="Z370" s="50">
        <f>X370/Y370</f>
        <v>0.25</v>
      </c>
      <c r="AA370" s="49" t="str">
        <f>IF(X370&gt;75%*Y370,"Победитель",IF(X370&gt;50%*Y370,"Призёр","Участник"))</f>
        <v>Участник</v>
      </c>
    </row>
    <row r="371" spans="1:27" x14ac:dyDescent="0.35">
      <c r="A371" s="18">
        <v>364</v>
      </c>
      <c r="B371" s="19" t="s">
        <v>22</v>
      </c>
      <c r="C371" s="19" t="s">
        <v>1614</v>
      </c>
      <c r="D371" s="19" t="s">
        <v>82</v>
      </c>
      <c r="E371" s="19" t="s">
        <v>68</v>
      </c>
      <c r="F371" s="53" t="str">
        <f>LEFT(C371,1)</f>
        <v>Н</v>
      </c>
      <c r="G371" s="53" t="str">
        <f>LEFT(D371,1)</f>
        <v>И</v>
      </c>
      <c r="H371" s="53" t="str">
        <f>LEFT(E371,1)</f>
        <v>С</v>
      </c>
      <c r="I371" s="19">
        <v>766071</v>
      </c>
      <c r="J371" s="25">
        <v>5</v>
      </c>
      <c r="K371" s="19" t="s">
        <v>1126</v>
      </c>
      <c r="L371" s="51" t="s">
        <v>18</v>
      </c>
      <c r="M371" s="5">
        <v>2.5</v>
      </c>
      <c r="N371" s="5">
        <v>0</v>
      </c>
      <c r="O371" s="5">
        <v>0</v>
      </c>
      <c r="P371" s="5">
        <v>0</v>
      </c>
      <c r="Q371" s="5">
        <v>5</v>
      </c>
      <c r="R371" s="5">
        <v>0</v>
      </c>
      <c r="S371" s="5">
        <v>0</v>
      </c>
      <c r="T371" s="5">
        <v>2</v>
      </c>
      <c r="U371" s="5">
        <v>3</v>
      </c>
      <c r="V371" s="5">
        <v>0</v>
      </c>
      <c r="W371" s="5"/>
      <c r="X371" s="15">
        <f>SUM(M371:W371)</f>
        <v>12.5</v>
      </c>
      <c r="Y371" s="52">
        <v>50</v>
      </c>
      <c r="Z371" s="50">
        <f>X371/Y371</f>
        <v>0.25</v>
      </c>
      <c r="AA371" s="49" t="str">
        <f>IF(X371&gt;75%*Y371,"Победитель",IF(X371&gt;50%*Y371,"Призёр","Участник"))</f>
        <v>Участник</v>
      </c>
    </row>
    <row r="372" spans="1:27" x14ac:dyDescent="0.35">
      <c r="A372" s="18">
        <v>365</v>
      </c>
      <c r="B372" s="19" t="s">
        <v>42</v>
      </c>
      <c r="C372" s="20" t="s">
        <v>85</v>
      </c>
      <c r="D372" s="20" t="s">
        <v>86</v>
      </c>
      <c r="E372" s="20" t="s">
        <v>83</v>
      </c>
      <c r="F372" s="53" t="str">
        <f>LEFT(C372,1)</f>
        <v>В</v>
      </c>
      <c r="G372" s="53" t="str">
        <f>LEFT(D372,1)</f>
        <v>М</v>
      </c>
      <c r="H372" s="53" t="str">
        <f>LEFT(E372,1)</f>
        <v>А</v>
      </c>
      <c r="I372" s="16">
        <v>760184</v>
      </c>
      <c r="J372" s="24">
        <v>5</v>
      </c>
      <c r="K372" s="12" t="s">
        <v>87</v>
      </c>
      <c r="L372" s="51" t="s">
        <v>18</v>
      </c>
      <c r="M372" s="13">
        <v>3.5</v>
      </c>
      <c r="N372" s="13">
        <v>0</v>
      </c>
      <c r="O372" s="13">
        <v>0</v>
      </c>
      <c r="P372" s="13">
        <v>0</v>
      </c>
      <c r="Q372" s="13">
        <v>2.5</v>
      </c>
      <c r="R372" s="13">
        <v>3</v>
      </c>
      <c r="S372" s="13">
        <v>0</v>
      </c>
      <c r="T372" s="13">
        <v>0</v>
      </c>
      <c r="U372" s="13">
        <v>1</v>
      </c>
      <c r="V372" s="13">
        <v>2</v>
      </c>
      <c r="W372" s="13"/>
      <c r="X372" s="15">
        <f>SUM(M372:W372)</f>
        <v>12</v>
      </c>
      <c r="Y372" s="52">
        <v>50</v>
      </c>
      <c r="Z372" s="50">
        <f>X372/Y372</f>
        <v>0.24</v>
      </c>
      <c r="AA372" s="49" t="str">
        <f>IF(X372&gt;75%*Y372,"Победитель",IF(X372&gt;50%*Y372,"Призёр","Участник"))</f>
        <v>Участник</v>
      </c>
    </row>
    <row r="373" spans="1:27" x14ac:dyDescent="0.35">
      <c r="A373" s="18">
        <v>366</v>
      </c>
      <c r="B373" s="19" t="s">
        <v>27</v>
      </c>
      <c r="C373" s="20" t="s">
        <v>115</v>
      </c>
      <c r="D373" s="20" t="s">
        <v>116</v>
      </c>
      <c r="E373" s="20" t="s">
        <v>76</v>
      </c>
      <c r="F373" s="53" t="str">
        <f>LEFT(C373,1)</f>
        <v>М</v>
      </c>
      <c r="G373" s="53" t="str">
        <f>LEFT(D373,1)</f>
        <v>П</v>
      </c>
      <c r="H373" s="53" t="str">
        <f>LEFT(E373,1)</f>
        <v>Ю</v>
      </c>
      <c r="I373" s="11">
        <v>760184</v>
      </c>
      <c r="J373" s="25">
        <v>5</v>
      </c>
      <c r="K373" s="20" t="s">
        <v>117</v>
      </c>
      <c r="L373" s="51" t="s">
        <v>18</v>
      </c>
      <c r="M373" s="13">
        <v>4</v>
      </c>
      <c r="N373" s="13">
        <v>0</v>
      </c>
      <c r="O373" s="13">
        <v>0</v>
      </c>
      <c r="P373" s="13">
        <v>1</v>
      </c>
      <c r="Q373" s="13">
        <v>4</v>
      </c>
      <c r="R373" s="13">
        <v>1</v>
      </c>
      <c r="S373" s="13">
        <v>0</v>
      </c>
      <c r="T373" s="13">
        <v>0</v>
      </c>
      <c r="U373" s="13">
        <v>1</v>
      </c>
      <c r="V373" s="13">
        <v>1</v>
      </c>
      <c r="W373" s="13"/>
      <c r="X373" s="15">
        <f>SUM(M373:W373)</f>
        <v>12</v>
      </c>
      <c r="Y373" s="52">
        <v>50</v>
      </c>
      <c r="Z373" s="50">
        <f>X373/Y373</f>
        <v>0.24</v>
      </c>
      <c r="AA373" s="49" t="str">
        <f>IF(X373&gt;75%*Y373,"Победитель",IF(X373&gt;50%*Y373,"Призёр","Участник"))</f>
        <v>Участник</v>
      </c>
    </row>
    <row r="374" spans="1:27" x14ac:dyDescent="0.35">
      <c r="A374" s="18">
        <v>367</v>
      </c>
      <c r="B374" s="19" t="s">
        <v>385</v>
      </c>
      <c r="C374" s="19" t="s">
        <v>673</v>
      </c>
      <c r="D374" s="19" t="s">
        <v>674</v>
      </c>
      <c r="E374" s="19" t="s">
        <v>148</v>
      </c>
      <c r="F374" s="53" t="str">
        <f>LEFT(C374,1)</f>
        <v>Г</v>
      </c>
      <c r="G374" s="53" t="str">
        <f>LEFT(D374,1)</f>
        <v>А</v>
      </c>
      <c r="H374" s="53" t="str">
        <f>LEFT(E374,1)</f>
        <v>И</v>
      </c>
      <c r="I374" s="19">
        <v>760244</v>
      </c>
      <c r="J374" s="25">
        <v>5</v>
      </c>
      <c r="K374" s="19" t="s">
        <v>122</v>
      </c>
      <c r="L374" s="51" t="s">
        <v>18</v>
      </c>
      <c r="M374" s="5">
        <v>3.5</v>
      </c>
      <c r="N374" s="5">
        <v>0</v>
      </c>
      <c r="O374" s="5">
        <v>3</v>
      </c>
      <c r="P374" s="5">
        <v>0</v>
      </c>
      <c r="Q374" s="5">
        <v>5</v>
      </c>
      <c r="R374" s="5"/>
      <c r="S374" s="5"/>
      <c r="T374" s="5"/>
      <c r="U374" s="5"/>
      <c r="V374" s="5"/>
      <c r="W374" s="5"/>
      <c r="X374" s="15">
        <f>SUM(M374:W374)</f>
        <v>11.5</v>
      </c>
      <c r="Y374" s="52">
        <v>50</v>
      </c>
      <c r="Z374" s="50">
        <f>X374/Y374</f>
        <v>0.23</v>
      </c>
      <c r="AA374" s="49" t="str">
        <f>IF(X374&gt;75%*Y374,"Победитель",IF(X374&gt;50%*Y374,"Призёр","Участник"))</f>
        <v>Участник</v>
      </c>
    </row>
    <row r="375" spans="1:27" x14ac:dyDescent="0.35">
      <c r="A375" s="18">
        <v>368</v>
      </c>
      <c r="B375" s="19" t="s">
        <v>385</v>
      </c>
      <c r="C375" s="19" t="s">
        <v>816</v>
      </c>
      <c r="D375" s="19" t="s">
        <v>595</v>
      </c>
      <c r="E375" s="19" t="s">
        <v>817</v>
      </c>
      <c r="F375" s="53" t="str">
        <f>LEFT(C375,1)</f>
        <v>Ш</v>
      </c>
      <c r="G375" s="53" t="str">
        <f>LEFT(D375,1)</f>
        <v>С</v>
      </c>
      <c r="H375" s="53" t="str">
        <f>LEFT(E375,1)</f>
        <v>Д</v>
      </c>
      <c r="I375" s="19">
        <v>760186</v>
      </c>
      <c r="J375" s="25">
        <v>5</v>
      </c>
      <c r="K375" s="19" t="s">
        <v>818</v>
      </c>
      <c r="L375" s="51" t="s">
        <v>18</v>
      </c>
      <c r="M375" s="5">
        <v>3.5</v>
      </c>
      <c r="N375" s="5">
        <v>0</v>
      </c>
      <c r="O375" s="5">
        <v>2</v>
      </c>
      <c r="P375" s="5">
        <v>0</v>
      </c>
      <c r="Q375" s="5">
        <v>1</v>
      </c>
      <c r="R375" s="5">
        <v>2</v>
      </c>
      <c r="S375" s="5">
        <v>0</v>
      </c>
      <c r="T375" s="5">
        <v>3</v>
      </c>
      <c r="U375" s="5">
        <v>0</v>
      </c>
      <c r="V375" s="5">
        <v>0</v>
      </c>
      <c r="W375" s="5"/>
      <c r="X375" s="15">
        <f>SUM(M375:W375)</f>
        <v>11.5</v>
      </c>
      <c r="Y375" s="52">
        <v>50</v>
      </c>
      <c r="Z375" s="50">
        <f>X375/Y375</f>
        <v>0.23</v>
      </c>
      <c r="AA375" s="49" t="str">
        <f>IF(X375&gt;75%*Y375,"Победитель",IF(X375&gt;50%*Y375,"Призёр","Участник"))</f>
        <v>Участник</v>
      </c>
    </row>
    <row r="376" spans="1:27" x14ac:dyDescent="0.35">
      <c r="A376" s="18">
        <v>369</v>
      </c>
      <c r="B376" s="19" t="s">
        <v>22</v>
      </c>
      <c r="C376" s="19" t="s">
        <v>1260</v>
      </c>
      <c r="D376" s="19" t="s">
        <v>364</v>
      </c>
      <c r="E376" s="19" t="s">
        <v>394</v>
      </c>
      <c r="F376" s="53" t="str">
        <f>LEFT(C376,1)</f>
        <v>К</v>
      </c>
      <c r="G376" s="53" t="str">
        <f>LEFT(D376,1)</f>
        <v>В</v>
      </c>
      <c r="H376" s="53" t="str">
        <f>LEFT(E376,1)</f>
        <v>Д</v>
      </c>
      <c r="I376" s="19">
        <v>763283</v>
      </c>
      <c r="J376" s="25">
        <v>5</v>
      </c>
      <c r="K376" s="19" t="s">
        <v>93</v>
      </c>
      <c r="L376" s="51" t="s">
        <v>18</v>
      </c>
      <c r="M376" s="5">
        <v>2.5</v>
      </c>
      <c r="N376" s="5">
        <v>0</v>
      </c>
      <c r="O376" s="5">
        <v>5</v>
      </c>
      <c r="P376" s="5">
        <v>0</v>
      </c>
      <c r="Q376" s="5">
        <v>4</v>
      </c>
      <c r="R376" s="5"/>
      <c r="S376" s="5"/>
      <c r="T376" s="5"/>
      <c r="U376" s="5"/>
      <c r="V376" s="5"/>
      <c r="W376" s="5"/>
      <c r="X376" s="15">
        <f>SUM(M376:W376)</f>
        <v>11.5</v>
      </c>
      <c r="Y376" s="52">
        <v>50</v>
      </c>
      <c r="Z376" s="50">
        <f>X376/Y376</f>
        <v>0.23</v>
      </c>
      <c r="AA376" s="49" t="str">
        <f>IF(X376&gt;75%*Y376,"Победитель",IF(X376&gt;50%*Y376,"Призёр","Участник"))</f>
        <v>Участник</v>
      </c>
    </row>
    <row r="377" spans="1:27" x14ac:dyDescent="0.35">
      <c r="A377" s="18">
        <v>370</v>
      </c>
      <c r="B377" s="19" t="s">
        <v>385</v>
      </c>
      <c r="C377" s="19" t="s">
        <v>1261</v>
      </c>
      <c r="D377" s="19" t="s">
        <v>1262</v>
      </c>
      <c r="E377" s="19" t="s">
        <v>547</v>
      </c>
      <c r="F377" s="53" t="str">
        <f>LEFT(C377,1)</f>
        <v>Л</v>
      </c>
      <c r="G377" s="53" t="str">
        <f>LEFT(D377,1)</f>
        <v>Д</v>
      </c>
      <c r="H377" s="53" t="str">
        <f>LEFT(E377,1)</f>
        <v>К</v>
      </c>
      <c r="I377" s="19">
        <v>763283</v>
      </c>
      <c r="J377" s="25">
        <v>5</v>
      </c>
      <c r="K377" s="19" t="s">
        <v>97</v>
      </c>
      <c r="L377" s="51" t="s">
        <v>18</v>
      </c>
      <c r="M377" s="5">
        <v>3</v>
      </c>
      <c r="N377" s="5">
        <v>3</v>
      </c>
      <c r="O377" s="5">
        <v>5.5</v>
      </c>
      <c r="P377" s="5">
        <v>0</v>
      </c>
      <c r="Q377" s="5">
        <v>0</v>
      </c>
      <c r="R377" s="5"/>
      <c r="S377" s="5"/>
      <c r="T377" s="5"/>
      <c r="U377" s="5"/>
      <c r="V377" s="5"/>
      <c r="W377" s="5"/>
      <c r="X377" s="15">
        <f>SUM(M377:W377)</f>
        <v>11.5</v>
      </c>
      <c r="Y377" s="52">
        <v>50</v>
      </c>
      <c r="Z377" s="50">
        <f>X377/Y377</f>
        <v>0.23</v>
      </c>
      <c r="AA377" s="49" t="str">
        <f>IF(X377&gt;75%*Y377,"Победитель",IF(X377&gt;50%*Y377,"Призёр","Участник"))</f>
        <v>Участник</v>
      </c>
    </row>
    <row r="378" spans="1:27" x14ac:dyDescent="0.35">
      <c r="A378" s="18">
        <v>371</v>
      </c>
      <c r="B378" s="19" t="s">
        <v>385</v>
      </c>
      <c r="C378" s="19" t="s">
        <v>1576</v>
      </c>
      <c r="D378" s="19" t="s">
        <v>119</v>
      </c>
      <c r="E378" s="19" t="s">
        <v>135</v>
      </c>
      <c r="F378" s="53" t="str">
        <f>LEFT(C378,1)</f>
        <v>Д</v>
      </c>
      <c r="G378" s="53" t="str">
        <f>LEFT(D378,1)</f>
        <v>А</v>
      </c>
      <c r="H378" s="53" t="str">
        <f>LEFT(E378,1)</f>
        <v>Д</v>
      </c>
      <c r="I378" s="19">
        <v>763282</v>
      </c>
      <c r="J378" s="25">
        <v>5</v>
      </c>
      <c r="K378" s="19" t="s">
        <v>1577</v>
      </c>
      <c r="L378" s="51" t="s">
        <v>18</v>
      </c>
      <c r="M378" s="5">
        <v>2.5</v>
      </c>
      <c r="N378" s="5">
        <v>0</v>
      </c>
      <c r="O378" s="5">
        <v>0</v>
      </c>
      <c r="P378" s="5">
        <v>1</v>
      </c>
      <c r="Q378" s="5">
        <v>4</v>
      </c>
      <c r="R378" s="5">
        <v>3</v>
      </c>
      <c r="S378" s="5">
        <v>0</v>
      </c>
      <c r="T378" s="5">
        <v>0</v>
      </c>
      <c r="U378" s="5">
        <v>1</v>
      </c>
      <c r="V378" s="5">
        <v>0</v>
      </c>
      <c r="W378" s="5"/>
      <c r="X378" s="15">
        <f>SUM(M378:W378)</f>
        <v>11.5</v>
      </c>
      <c r="Y378" s="52">
        <v>50</v>
      </c>
      <c r="Z378" s="50">
        <f>X378/Y378</f>
        <v>0.23</v>
      </c>
      <c r="AA378" s="49" t="str">
        <f>IF(X378&gt;75%*Y378,"Победитель",IF(X378&gt;50%*Y378,"Призёр","Участник"))</f>
        <v>Участник</v>
      </c>
    </row>
    <row r="379" spans="1:27" x14ac:dyDescent="0.35">
      <c r="A379" s="18">
        <v>372</v>
      </c>
      <c r="B379" s="19" t="s">
        <v>27</v>
      </c>
      <c r="C379" s="19" t="s">
        <v>1671</v>
      </c>
      <c r="D379" s="19" t="s">
        <v>1672</v>
      </c>
      <c r="E379" s="19" t="s">
        <v>1673</v>
      </c>
      <c r="F379" s="53" t="str">
        <f>LEFT(C379,1)</f>
        <v>К</v>
      </c>
      <c r="G379" s="53" t="str">
        <f>LEFT(D379,1)</f>
        <v>м</v>
      </c>
      <c r="H379" s="53" t="str">
        <f>LEFT(E379,1)</f>
        <v>Е</v>
      </c>
      <c r="I379" s="19">
        <v>760187</v>
      </c>
      <c r="J379" s="25">
        <v>5</v>
      </c>
      <c r="K379" s="19" t="s">
        <v>1674</v>
      </c>
      <c r="L379" s="51" t="s">
        <v>18</v>
      </c>
      <c r="M379" s="5">
        <v>11</v>
      </c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15">
        <f>SUM(M379:W379)</f>
        <v>11</v>
      </c>
      <c r="Y379" s="52">
        <v>50</v>
      </c>
      <c r="Z379" s="50">
        <f>X379/Y379</f>
        <v>0.22</v>
      </c>
      <c r="AA379" s="49" t="str">
        <f>IF(X379&gt;75%*Y379,"Победитель",IF(X379&gt;50%*Y379,"Призёр","Участник"))</f>
        <v>Участник</v>
      </c>
    </row>
    <row r="380" spans="1:27" x14ac:dyDescent="0.35">
      <c r="A380" s="18">
        <v>373</v>
      </c>
      <c r="B380" s="19" t="s">
        <v>385</v>
      </c>
      <c r="C380" s="19" t="s">
        <v>805</v>
      </c>
      <c r="D380" s="19" t="s">
        <v>592</v>
      </c>
      <c r="E380" s="19" t="s">
        <v>96</v>
      </c>
      <c r="F380" s="53" t="str">
        <f>LEFT(C380,1)</f>
        <v>У</v>
      </c>
      <c r="G380" s="53" t="str">
        <f>LEFT(D380,1)</f>
        <v>А</v>
      </c>
      <c r="H380" s="53" t="str">
        <f>LEFT(E380,1)</f>
        <v>Е</v>
      </c>
      <c r="I380" s="19">
        <v>760186</v>
      </c>
      <c r="J380" s="25">
        <v>5</v>
      </c>
      <c r="K380" s="19" t="s">
        <v>806</v>
      </c>
      <c r="L380" s="51" t="s">
        <v>18</v>
      </c>
      <c r="M380" s="5">
        <v>5</v>
      </c>
      <c r="N380" s="5">
        <v>1</v>
      </c>
      <c r="O380" s="5">
        <v>0</v>
      </c>
      <c r="P380" s="5">
        <v>1</v>
      </c>
      <c r="Q380" s="5">
        <v>2.5</v>
      </c>
      <c r="R380" s="5">
        <v>0</v>
      </c>
      <c r="S380" s="5">
        <v>0</v>
      </c>
      <c r="T380" s="5">
        <v>1</v>
      </c>
      <c r="U380" s="5">
        <v>0</v>
      </c>
      <c r="V380" s="5">
        <v>0</v>
      </c>
      <c r="W380" s="5"/>
      <c r="X380" s="15">
        <f>SUM(M380:W380)</f>
        <v>10.5</v>
      </c>
      <c r="Y380" s="52">
        <v>50</v>
      </c>
      <c r="Z380" s="50">
        <f>X380/Y380</f>
        <v>0.21</v>
      </c>
      <c r="AA380" s="49" t="str">
        <f>IF(X380&gt;75%*Y380,"Победитель",IF(X380&gt;50%*Y380,"Призёр","Участник"))</f>
        <v>Участник</v>
      </c>
    </row>
    <row r="381" spans="1:27" x14ac:dyDescent="0.35">
      <c r="A381" s="18">
        <v>374</v>
      </c>
      <c r="B381" s="19" t="s">
        <v>22</v>
      </c>
      <c r="C381" s="19" t="s">
        <v>316</v>
      </c>
      <c r="D381" s="19" t="s">
        <v>71</v>
      </c>
      <c r="E381" s="19" t="s">
        <v>68</v>
      </c>
      <c r="F381" s="53" t="str">
        <f>LEFT(C381,1)</f>
        <v>А</v>
      </c>
      <c r="G381" s="53" t="str">
        <f>LEFT(D381,1)</f>
        <v>А</v>
      </c>
      <c r="H381" s="53" t="str">
        <f>LEFT(E381,1)</f>
        <v>С</v>
      </c>
      <c r="I381" s="19">
        <v>763113</v>
      </c>
      <c r="J381" s="25">
        <v>5</v>
      </c>
      <c r="K381" s="19" t="s">
        <v>77</v>
      </c>
      <c r="L381" s="51" t="s">
        <v>18</v>
      </c>
      <c r="M381" s="5">
        <v>3.5</v>
      </c>
      <c r="N381" s="5">
        <v>0</v>
      </c>
      <c r="O381" s="5">
        <v>0</v>
      </c>
      <c r="P381" s="5">
        <v>0</v>
      </c>
      <c r="Q381" s="5">
        <v>3</v>
      </c>
      <c r="R381" s="5">
        <v>2</v>
      </c>
      <c r="S381" s="5">
        <v>2</v>
      </c>
      <c r="T381" s="5">
        <v>0</v>
      </c>
      <c r="U381" s="5">
        <v>0</v>
      </c>
      <c r="V381" s="5">
        <v>0</v>
      </c>
      <c r="W381" s="5"/>
      <c r="X381" s="15">
        <f>SUM(M381:W381)</f>
        <v>10.5</v>
      </c>
      <c r="Y381" s="52">
        <v>50</v>
      </c>
      <c r="Z381" s="50">
        <f>X381/Y381</f>
        <v>0.21</v>
      </c>
      <c r="AA381" s="49" t="str">
        <f>IF(X381&gt;75%*Y381,"Победитель",IF(X381&gt;50%*Y381,"Призёр","Участник"))</f>
        <v>Участник</v>
      </c>
    </row>
    <row r="382" spans="1:27" x14ac:dyDescent="0.35">
      <c r="A382" s="18">
        <v>375</v>
      </c>
      <c r="B382" s="19" t="s">
        <v>385</v>
      </c>
      <c r="C382" s="19" t="s">
        <v>1259</v>
      </c>
      <c r="D382" s="19" t="s">
        <v>190</v>
      </c>
      <c r="E382" s="19" t="s">
        <v>169</v>
      </c>
      <c r="F382" s="53" t="str">
        <f>LEFT(C382,1)</f>
        <v>Б</v>
      </c>
      <c r="G382" s="53" t="str">
        <f>LEFT(D382,1)</f>
        <v>У</v>
      </c>
      <c r="H382" s="53" t="str">
        <f>LEFT(E382,1)</f>
        <v>М</v>
      </c>
      <c r="I382" s="19">
        <v>763283</v>
      </c>
      <c r="J382" s="25">
        <v>5</v>
      </c>
      <c r="K382" s="19" t="s">
        <v>89</v>
      </c>
      <c r="L382" s="51" t="s">
        <v>18</v>
      </c>
      <c r="M382" s="5">
        <v>3.5</v>
      </c>
      <c r="N382" s="5">
        <v>0</v>
      </c>
      <c r="O382" s="5">
        <v>6.5</v>
      </c>
      <c r="P382" s="5">
        <v>0</v>
      </c>
      <c r="Q382" s="5">
        <v>0</v>
      </c>
      <c r="R382" s="5"/>
      <c r="S382" s="5"/>
      <c r="T382" s="5"/>
      <c r="U382" s="5"/>
      <c r="V382" s="5"/>
      <c r="W382" s="5"/>
      <c r="X382" s="15">
        <f>SUM(M382:W382)</f>
        <v>10</v>
      </c>
      <c r="Y382" s="52">
        <v>50</v>
      </c>
      <c r="Z382" s="50">
        <f>X382/Y382</f>
        <v>0.2</v>
      </c>
      <c r="AA382" s="49" t="str">
        <f>IF(X382&gt;75%*Y382,"Победитель",IF(X382&gt;50%*Y382,"Призёр","Участник"))</f>
        <v>Участник</v>
      </c>
    </row>
    <row r="383" spans="1:27" x14ac:dyDescent="0.35">
      <c r="A383" s="18">
        <v>376</v>
      </c>
      <c r="B383" s="19" t="s">
        <v>385</v>
      </c>
      <c r="C383" s="19" t="s">
        <v>1125</v>
      </c>
      <c r="D383" s="19" t="s">
        <v>36</v>
      </c>
      <c r="E383" s="19" t="s">
        <v>135</v>
      </c>
      <c r="F383" s="53" t="str">
        <f>LEFT(C383,1)</f>
        <v>А</v>
      </c>
      <c r="G383" s="53" t="str">
        <f>LEFT(D383,1)</f>
        <v>Е</v>
      </c>
      <c r="H383" s="53" t="str">
        <f>LEFT(E383,1)</f>
        <v>Д</v>
      </c>
      <c r="I383" s="19">
        <v>763106</v>
      </c>
      <c r="J383" s="25">
        <v>5</v>
      </c>
      <c r="K383" s="19" t="s">
        <v>1126</v>
      </c>
      <c r="L383" s="51" t="s">
        <v>18</v>
      </c>
      <c r="M383" s="5">
        <v>3.5</v>
      </c>
      <c r="N383" s="5">
        <v>0</v>
      </c>
      <c r="O383" s="5">
        <v>1</v>
      </c>
      <c r="P383" s="5">
        <v>1</v>
      </c>
      <c r="Q383" s="5">
        <v>2</v>
      </c>
      <c r="R383" s="5">
        <v>1</v>
      </c>
      <c r="S383" s="5">
        <v>0</v>
      </c>
      <c r="T383" s="5">
        <v>1</v>
      </c>
      <c r="U383" s="5">
        <v>0</v>
      </c>
      <c r="V383" s="5">
        <v>0</v>
      </c>
      <c r="W383" s="5"/>
      <c r="X383" s="15">
        <f>SUM(M383:W383)</f>
        <v>9.5</v>
      </c>
      <c r="Y383" s="52">
        <v>50</v>
      </c>
      <c r="Z383" s="50">
        <f>X383/Y383</f>
        <v>0.19</v>
      </c>
      <c r="AA383" s="49" t="str">
        <f>IF(X383&gt;75%*Y383,"Победитель",IF(X383&gt;50%*Y383,"Призёр","Участник"))</f>
        <v>Участник</v>
      </c>
    </row>
    <row r="384" spans="1:27" x14ac:dyDescent="0.35">
      <c r="A384" s="18">
        <v>377</v>
      </c>
      <c r="B384" s="19" t="s">
        <v>385</v>
      </c>
      <c r="C384" s="19" t="s">
        <v>90</v>
      </c>
      <c r="D384" s="19" t="s">
        <v>63</v>
      </c>
      <c r="E384" s="19" t="s">
        <v>193</v>
      </c>
      <c r="F384" s="53" t="str">
        <f>LEFT(C384,1)</f>
        <v>К</v>
      </c>
      <c r="G384" s="53" t="str">
        <f>LEFT(D384,1)</f>
        <v>М</v>
      </c>
      <c r="H384" s="53" t="str">
        <f>LEFT(E384,1)</f>
        <v>М</v>
      </c>
      <c r="I384" s="19">
        <v>764209</v>
      </c>
      <c r="J384" s="25">
        <v>5</v>
      </c>
      <c r="K384" s="19" t="s">
        <v>106</v>
      </c>
      <c r="L384" s="51" t="s">
        <v>18</v>
      </c>
      <c r="M384" s="5">
        <v>4</v>
      </c>
      <c r="N384" s="5">
        <v>0</v>
      </c>
      <c r="O384" s="5">
        <v>0</v>
      </c>
      <c r="P384" s="5">
        <v>0</v>
      </c>
      <c r="Q384" s="5">
        <v>1</v>
      </c>
      <c r="R384" s="5">
        <v>1</v>
      </c>
      <c r="S384" s="5">
        <v>1</v>
      </c>
      <c r="T384" s="5">
        <v>0</v>
      </c>
      <c r="U384" s="5">
        <v>0</v>
      </c>
      <c r="V384" s="5">
        <v>2</v>
      </c>
      <c r="W384" s="5"/>
      <c r="X384" s="15">
        <f>SUM(M384:W384)</f>
        <v>9</v>
      </c>
      <c r="Y384" s="52">
        <v>50</v>
      </c>
      <c r="Z384" s="50">
        <f>X384/Y384</f>
        <v>0.18</v>
      </c>
      <c r="AA384" s="49" t="str">
        <f>IF(X384&gt;75%*Y384,"Победитель",IF(X384&gt;50%*Y384,"Призёр","Участник"))</f>
        <v>Участник</v>
      </c>
    </row>
    <row r="385" spans="1:27" x14ac:dyDescent="0.35">
      <c r="A385" s="18">
        <v>378</v>
      </c>
      <c r="B385" s="19" t="s">
        <v>385</v>
      </c>
      <c r="C385" s="19" t="s">
        <v>1360</v>
      </c>
      <c r="D385" s="19" t="s">
        <v>172</v>
      </c>
      <c r="E385" s="19" t="s">
        <v>1006</v>
      </c>
      <c r="F385" s="53" t="str">
        <f>LEFT(C385,1)</f>
        <v>К</v>
      </c>
      <c r="G385" s="53" t="str">
        <f>LEFT(D385,1)</f>
        <v>Д</v>
      </c>
      <c r="H385" s="53" t="str">
        <f>LEFT(E385,1)</f>
        <v>Р</v>
      </c>
      <c r="I385" s="19">
        <v>763113</v>
      </c>
      <c r="J385" s="25">
        <v>5</v>
      </c>
      <c r="K385" s="19" t="s">
        <v>80</v>
      </c>
      <c r="L385" s="51" t="s">
        <v>18</v>
      </c>
      <c r="M385" s="5">
        <v>1.5</v>
      </c>
      <c r="N385" s="5">
        <v>0</v>
      </c>
      <c r="O385" s="5">
        <v>0</v>
      </c>
      <c r="P385" s="5">
        <v>0</v>
      </c>
      <c r="Q385" s="5">
        <v>4</v>
      </c>
      <c r="R385" s="5">
        <v>1</v>
      </c>
      <c r="S385" s="5">
        <v>1</v>
      </c>
      <c r="T385" s="5">
        <v>0</v>
      </c>
      <c r="U385" s="5">
        <v>0</v>
      </c>
      <c r="V385" s="5">
        <v>0</v>
      </c>
      <c r="W385" s="5"/>
      <c r="X385" s="15">
        <f>SUM(M385:W385)</f>
        <v>7.5</v>
      </c>
      <c r="Y385" s="52">
        <v>50</v>
      </c>
      <c r="Z385" s="50">
        <f>X385/Y385</f>
        <v>0.15</v>
      </c>
      <c r="AA385" s="49" t="str">
        <f>IF(X385&gt;75%*Y385,"Победитель",IF(X385&gt;50%*Y385,"Призёр","Участник"))</f>
        <v>Участник</v>
      </c>
    </row>
    <row r="386" spans="1:27" x14ac:dyDescent="0.35">
      <c r="A386" s="18">
        <v>379</v>
      </c>
      <c r="B386" s="19" t="s">
        <v>22</v>
      </c>
      <c r="C386" s="19" t="s">
        <v>911</v>
      </c>
      <c r="D386" s="19" t="s">
        <v>684</v>
      </c>
      <c r="E386" s="19" t="s">
        <v>284</v>
      </c>
      <c r="F386" s="53" t="str">
        <f>LEFT(C386,1)</f>
        <v>С</v>
      </c>
      <c r="G386" s="53" t="str">
        <f>LEFT(D386,1)</f>
        <v>А</v>
      </c>
      <c r="H386" s="53" t="str">
        <f>LEFT(E386,1)</f>
        <v>Д</v>
      </c>
      <c r="I386" s="19">
        <v>763282</v>
      </c>
      <c r="J386" s="25">
        <v>5</v>
      </c>
      <c r="K386" s="19" t="s">
        <v>1591</v>
      </c>
      <c r="L386" s="51" t="s">
        <v>18</v>
      </c>
      <c r="M386" s="5">
        <v>2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/>
      <c r="X386" s="15">
        <f>SUM(M386:W386)</f>
        <v>2</v>
      </c>
      <c r="Y386" s="52">
        <v>50</v>
      </c>
      <c r="Z386" s="50">
        <f>X386/Y386</f>
        <v>0.04</v>
      </c>
      <c r="AA386" s="49" t="str">
        <f>IF(X386&gt;75%*Y386,"Победитель",IF(X386&gt;50%*Y386,"Призёр","Участник"))</f>
        <v>Участник</v>
      </c>
    </row>
    <row r="387" spans="1:27" x14ac:dyDescent="0.35">
      <c r="A387" s="18">
        <v>380</v>
      </c>
      <c r="B387" s="19" t="s">
        <v>385</v>
      </c>
      <c r="C387" s="19" t="s">
        <v>1195</v>
      </c>
      <c r="D387" s="19" t="s">
        <v>168</v>
      </c>
      <c r="E387" s="19" t="s">
        <v>60</v>
      </c>
      <c r="F387" s="53" t="str">
        <f>LEFT(C387,1)</f>
        <v>К</v>
      </c>
      <c r="G387" s="53" t="str">
        <f>LEFT(D387,1)</f>
        <v>Д</v>
      </c>
      <c r="H387" s="53" t="str">
        <f>LEFT(E387,1)</f>
        <v>А</v>
      </c>
      <c r="I387" s="19">
        <v>763214</v>
      </c>
      <c r="J387" s="25">
        <v>6</v>
      </c>
      <c r="K387" s="19" t="s">
        <v>149</v>
      </c>
      <c r="L387" s="51" t="s">
        <v>18</v>
      </c>
      <c r="M387" s="5">
        <v>3</v>
      </c>
      <c r="N387" s="5">
        <v>5</v>
      </c>
      <c r="O387" s="5">
        <v>2.5</v>
      </c>
      <c r="P387" s="5">
        <v>4</v>
      </c>
      <c r="Q387" s="5">
        <v>0</v>
      </c>
      <c r="R387" s="5">
        <v>5</v>
      </c>
      <c r="S387" s="5">
        <v>5</v>
      </c>
      <c r="T387" s="5">
        <v>5</v>
      </c>
      <c r="U387" s="5">
        <v>5</v>
      </c>
      <c r="V387" s="5">
        <v>3</v>
      </c>
      <c r="W387" s="5"/>
      <c r="X387" s="15">
        <f>SUM(M387:W387)</f>
        <v>37.5</v>
      </c>
      <c r="Y387" s="52">
        <v>50</v>
      </c>
      <c r="Z387" s="50">
        <f>X387/Y387</f>
        <v>0.75</v>
      </c>
      <c r="AA387" s="49" t="str">
        <f>IF(X387&gt;75%*Y387,"Победитель",IF(X387&gt;50%*Y387,"Призёр","Участник"))</f>
        <v>Призёр</v>
      </c>
    </row>
    <row r="388" spans="1:27" x14ac:dyDescent="0.35">
      <c r="A388" s="18">
        <v>381</v>
      </c>
      <c r="B388" s="19" t="s">
        <v>385</v>
      </c>
      <c r="C388" s="19" t="s">
        <v>1194</v>
      </c>
      <c r="D388" s="19" t="s">
        <v>187</v>
      </c>
      <c r="E388" s="19" t="s">
        <v>135</v>
      </c>
      <c r="F388" s="53" t="str">
        <f>LEFT(C388,1)</f>
        <v>К</v>
      </c>
      <c r="G388" s="53" t="str">
        <f>LEFT(D388,1)</f>
        <v>В</v>
      </c>
      <c r="H388" s="53" t="str">
        <f>LEFT(E388,1)</f>
        <v>Д</v>
      </c>
      <c r="I388" s="19">
        <v>763214</v>
      </c>
      <c r="J388" s="25">
        <v>6</v>
      </c>
      <c r="K388" s="19" t="s">
        <v>146</v>
      </c>
      <c r="L388" s="51" t="s">
        <v>18</v>
      </c>
      <c r="M388" s="5">
        <v>3</v>
      </c>
      <c r="N388" s="5">
        <v>3.5</v>
      </c>
      <c r="O388" s="5">
        <v>5</v>
      </c>
      <c r="P388" s="5">
        <v>5</v>
      </c>
      <c r="Q388" s="5">
        <v>0</v>
      </c>
      <c r="R388" s="5">
        <v>5</v>
      </c>
      <c r="S388" s="5">
        <v>5</v>
      </c>
      <c r="T388" s="5">
        <v>0</v>
      </c>
      <c r="U388" s="5">
        <v>5</v>
      </c>
      <c r="V388" s="5">
        <v>4</v>
      </c>
      <c r="W388" s="5"/>
      <c r="X388" s="15">
        <f>SUM(M388:W388)</f>
        <v>35.5</v>
      </c>
      <c r="Y388" s="52">
        <v>50</v>
      </c>
      <c r="Z388" s="50">
        <f>X388/Y388</f>
        <v>0.71</v>
      </c>
      <c r="AA388" s="49" t="str">
        <f>IF(X388&gt;75%*Y388,"Победитель",IF(X388&gt;50%*Y388,"Призёр","Участник"))</f>
        <v>Призёр</v>
      </c>
    </row>
    <row r="389" spans="1:27" x14ac:dyDescent="0.35">
      <c r="A389" s="18">
        <v>382</v>
      </c>
      <c r="B389" s="19" t="s">
        <v>385</v>
      </c>
      <c r="C389" s="19" t="s">
        <v>1167</v>
      </c>
      <c r="D389" s="19" t="s">
        <v>190</v>
      </c>
      <c r="E389" s="19" t="s">
        <v>92</v>
      </c>
      <c r="F389" s="53" t="str">
        <f>LEFT(C389,1)</f>
        <v>В</v>
      </c>
      <c r="G389" s="53" t="str">
        <f>LEFT(D389,1)</f>
        <v>У</v>
      </c>
      <c r="H389" s="53" t="str">
        <f>LEFT(E389,1)</f>
        <v>И</v>
      </c>
      <c r="I389" s="19">
        <v>766105</v>
      </c>
      <c r="J389" s="25">
        <v>6</v>
      </c>
      <c r="K389" s="19" t="s">
        <v>1168</v>
      </c>
      <c r="L389" s="51" t="s">
        <v>18</v>
      </c>
      <c r="M389" s="5">
        <v>5</v>
      </c>
      <c r="N389" s="5">
        <v>3</v>
      </c>
      <c r="O389" s="5">
        <v>2</v>
      </c>
      <c r="P389" s="5">
        <v>5</v>
      </c>
      <c r="Q389" s="5">
        <v>0</v>
      </c>
      <c r="R389" s="5">
        <v>5</v>
      </c>
      <c r="S389" s="5">
        <v>5</v>
      </c>
      <c r="T389" s="5">
        <v>3</v>
      </c>
      <c r="U389" s="5">
        <v>4</v>
      </c>
      <c r="V389" s="5">
        <v>3</v>
      </c>
      <c r="W389" s="5"/>
      <c r="X389" s="15">
        <f>SUM(M389:W389)</f>
        <v>35</v>
      </c>
      <c r="Y389" s="52">
        <v>50</v>
      </c>
      <c r="Z389" s="50">
        <f>X389/Y389</f>
        <v>0.7</v>
      </c>
      <c r="AA389" s="49" t="str">
        <f>IF(X389&gt;75%*Y389,"Победитель",IF(X389&gt;50%*Y389,"Призёр","Участник"))</f>
        <v>Призёр</v>
      </c>
    </row>
    <row r="390" spans="1:27" x14ac:dyDescent="0.35">
      <c r="A390" s="18">
        <v>383</v>
      </c>
      <c r="B390" s="19" t="s">
        <v>385</v>
      </c>
      <c r="C390" s="19" t="s">
        <v>621</v>
      </c>
      <c r="D390" s="19" t="s">
        <v>1196</v>
      </c>
      <c r="E390" s="19" t="s">
        <v>1197</v>
      </c>
      <c r="F390" s="53" t="str">
        <f>LEFT(C390,1)</f>
        <v>Щ</v>
      </c>
      <c r="G390" s="53" t="str">
        <f>LEFT(D390,1)</f>
        <v>Т</v>
      </c>
      <c r="H390" s="53" t="str">
        <f>LEFT(E390,1)</f>
        <v>В</v>
      </c>
      <c r="I390" s="19">
        <v>763214</v>
      </c>
      <c r="J390" s="25">
        <v>6</v>
      </c>
      <c r="K390" s="19" t="s">
        <v>153</v>
      </c>
      <c r="L390" s="51" t="s">
        <v>18</v>
      </c>
      <c r="M390" s="5">
        <v>3</v>
      </c>
      <c r="N390" s="5">
        <v>4.5</v>
      </c>
      <c r="O390" s="5">
        <v>2.5</v>
      </c>
      <c r="P390" s="5">
        <v>4</v>
      </c>
      <c r="Q390" s="5">
        <v>0</v>
      </c>
      <c r="R390" s="5">
        <v>5</v>
      </c>
      <c r="S390" s="5">
        <v>5</v>
      </c>
      <c r="T390" s="5">
        <v>3</v>
      </c>
      <c r="U390" s="5">
        <v>5</v>
      </c>
      <c r="V390" s="5">
        <v>3</v>
      </c>
      <c r="W390" s="5"/>
      <c r="X390" s="15">
        <f>SUM(M390:W390)</f>
        <v>35</v>
      </c>
      <c r="Y390" s="52">
        <v>50</v>
      </c>
      <c r="Z390" s="50">
        <f>X390/Y390</f>
        <v>0.7</v>
      </c>
      <c r="AA390" s="49" t="str">
        <f>IF(X390&gt;75%*Y390,"Победитель",IF(X390&gt;50%*Y390,"Призёр","Участник"))</f>
        <v>Призёр</v>
      </c>
    </row>
    <row r="391" spans="1:27" x14ac:dyDescent="0.35">
      <c r="A391" s="18">
        <v>384</v>
      </c>
      <c r="B391" s="19" t="s">
        <v>42</v>
      </c>
      <c r="C391" s="19" t="s">
        <v>202</v>
      </c>
      <c r="D391" s="19" t="s">
        <v>86</v>
      </c>
      <c r="E391" s="19" t="s">
        <v>203</v>
      </c>
      <c r="F391" s="53" t="str">
        <f>LEFT(C391,1)</f>
        <v>С</v>
      </c>
      <c r="G391" s="53" t="str">
        <f>LEFT(D391,1)</f>
        <v>М</v>
      </c>
      <c r="H391" s="53" t="str">
        <f>LEFT(E391,1)</f>
        <v>И</v>
      </c>
      <c r="I391" s="19">
        <v>760184</v>
      </c>
      <c r="J391" s="25">
        <v>6</v>
      </c>
      <c r="K391" s="19" t="s">
        <v>204</v>
      </c>
      <c r="L391" s="51" t="s">
        <v>18</v>
      </c>
      <c r="M391" s="5">
        <v>2</v>
      </c>
      <c r="N391" s="5">
        <v>4</v>
      </c>
      <c r="O391" s="5">
        <v>2.5</v>
      </c>
      <c r="P391" s="5">
        <v>5</v>
      </c>
      <c r="Q391" s="5">
        <v>5</v>
      </c>
      <c r="R391" s="5">
        <v>4</v>
      </c>
      <c r="S391" s="5">
        <v>5</v>
      </c>
      <c r="T391" s="5">
        <v>0</v>
      </c>
      <c r="U391" s="5">
        <v>4</v>
      </c>
      <c r="V391" s="5">
        <v>3</v>
      </c>
      <c r="W391" s="5"/>
      <c r="X391" s="15">
        <f>SUM(M391:W391)</f>
        <v>34.5</v>
      </c>
      <c r="Y391" s="52">
        <v>50</v>
      </c>
      <c r="Z391" s="50">
        <f>X391/Y391</f>
        <v>0.69</v>
      </c>
      <c r="AA391" s="49" t="str">
        <f>IF(X391&gt;75%*Y391,"Победитель",IF(X391&gt;50%*Y391,"Призёр","Участник"))</f>
        <v>Призёр</v>
      </c>
    </row>
    <row r="392" spans="1:27" x14ac:dyDescent="0.35">
      <c r="A392" s="18">
        <v>385</v>
      </c>
      <c r="B392" s="19" t="s">
        <v>385</v>
      </c>
      <c r="C392" s="19" t="s">
        <v>1421</v>
      </c>
      <c r="D392" s="19" t="s">
        <v>190</v>
      </c>
      <c r="E392" s="19" t="s">
        <v>193</v>
      </c>
      <c r="F392" s="53" t="str">
        <f>LEFT(C392,1)</f>
        <v>И</v>
      </c>
      <c r="G392" s="53" t="str">
        <f>LEFT(D392,1)</f>
        <v>У</v>
      </c>
      <c r="H392" s="53" t="str">
        <f>LEFT(E392,1)</f>
        <v>М</v>
      </c>
      <c r="I392" s="19">
        <v>760188</v>
      </c>
      <c r="J392" s="25">
        <v>6</v>
      </c>
      <c r="K392" s="19" t="s">
        <v>1422</v>
      </c>
      <c r="L392" s="51" t="s">
        <v>18</v>
      </c>
      <c r="M392" s="5"/>
      <c r="N392" s="5">
        <v>5</v>
      </c>
      <c r="O392" s="5">
        <v>3.5</v>
      </c>
      <c r="P392" s="5">
        <v>2</v>
      </c>
      <c r="Q392" s="5">
        <v>3</v>
      </c>
      <c r="R392" s="5">
        <v>5</v>
      </c>
      <c r="S392" s="5">
        <v>4</v>
      </c>
      <c r="T392" s="5">
        <v>4</v>
      </c>
      <c r="U392" s="5">
        <v>5</v>
      </c>
      <c r="V392" s="5">
        <v>3</v>
      </c>
      <c r="W392" s="5"/>
      <c r="X392" s="15">
        <f>SUM(M392:W392)</f>
        <v>34.5</v>
      </c>
      <c r="Y392" s="52">
        <v>50</v>
      </c>
      <c r="Z392" s="50">
        <f>X392/Y392</f>
        <v>0.69</v>
      </c>
      <c r="AA392" s="49" t="str">
        <f>IF(X392&gt;75%*Y392,"Победитель",IF(X392&gt;50%*Y392,"Призёр","Участник"))</f>
        <v>Призёр</v>
      </c>
    </row>
    <row r="393" spans="1:27" x14ac:dyDescent="0.35">
      <c r="A393" s="18">
        <v>386</v>
      </c>
      <c r="B393" s="19" t="s">
        <v>22</v>
      </c>
      <c r="C393" s="19" t="s">
        <v>454</v>
      </c>
      <c r="D393" s="19" t="s">
        <v>23</v>
      </c>
      <c r="E393" s="19" t="s">
        <v>113</v>
      </c>
      <c r="F393" s="53" t="str">
        <f>LEFT(C393,1)</f>
        <v>Е</v>
      </c>
      <c r="G393" s="53" t="str">
        <f>LEFT(D393,1)</f>
        <v>Е</v>
      </c>
      <c r="H393" s="53" t="str">
        <f>LEFT(E393,1)</f>
        <v>Ю</v>
      </c>
      <c r="I393" s="19">
        <v>760239</v>
      </c>
      <c r="J393" s="25">
        <v>6</v>
      </c>
      <c r="K393" s="19" t="s">
        <v>156</v>
      </c>
      <c r="L393" s="51" t="s">
        <v>18</v>
      </c>
      <c r="M393" s="5">
        <v>4</v>
      </c>
      <c r="N393" s="5">
        <v>7.5</v>
      </c>
      <c r="O393" s="5">
        <v>5.5</v>
      </c>
      <c r="P393" s="5">
        <v>8</v>
      </c>
      <c r="Q393" s="5">
        <v>9</v>
      </c>
      <c r="R393" s="5"/>
      <c r="S393" s="5"/>
      <c r="T393" s="5"/>
      <c r="U393" s="5"/>
      <c r="V393" s="5"/>
      <c r="W393" s="5"/>
      <c r="X393" s="15">
        <f>SUM(M393:W393)</f>
        <v>34</v>
      </c>
      <c r="Y393" s="52">
        <v>50</v>
      </c>
      <c r="Z393" s="50">
        <f>X393/Y393</f>
        <v>0.68</v>
      </c>
      <c r="AA393" s="49" t="str">
        <f>IF(X393&gt;75%*Y393,"Победитель",IF(X393&gt;50%*Y393,"Призёр","Участник"))</f>
        <v>Призёр</v>
      </c>
    </row>
    <row r="394" spans="1:27" x14ac:dyDescent="0.35">
      <c r="A394" s="18">
        <v>387</v>
      </c>
      <c r="B394" s="19" t="s">
        <v>385</v>
      </c>
      <c r="C394" s="19" t="s">
        <v>1424</v>
      </c>
      <c r="D394" s="19" t="s">
        <v>29</v>
      </c>
      <c r="E394" s="19" t="s">
        <v>1425</v>
      </c>
      <c r="F394" s="53" t="str">
        <f>LEFT(C394,1)</f>
        <v>А</v>
      </c>
      <c r="G394" s="53" t="str">
        <f>LEFT(D394,1)</f>
        <v>А</v>
      </c>
      <c r="H394" s="53" t="str">
        <f>LEFT(E394,1)</f>
        <v>Г</v>
      </c>
      <c r="I394" s="19">
        <v>760188</v>
      </c>
      <c r="J394" s="25">
        <v>6</v>
      </c>
      <c r="K394" s="19" t="s">
        <v>1422</v>
      </c>
      <c r="L394" s="51" t="s">
        <v>18</v>
      </c>
      <c r="M394" s="5"/>
      <c r="N394" s="5">
        <v>3</v>
      </c>
      <c r="O394" s="5">
        <v>3</v>
      </c>
      <c r="P394" s="5">
        <v>3</v>
      </c>
      <c r="Q394" s="5">
        <v>1</v>
      </c>
      <c r="R394" s="5">
        <v>5</v>
      </c>
      <c r="S394" s="5">
        <v>5</v>
      </c>
      <c r="T394" s="5">
        <v>4</v>
      </c>
      <c r="U394" s="5">
        <v>5</v>
      </c>
      <c r="V394" s="5">
        <v>5</v>
      </c>
      <c r="W394" s="5"/>
      <c r="X394" s="15">
        <f>SUM(M394:W394)</f>
        <v>34</v>
      </c>
      <c r="Y394" s="52">
        <v>50</v>
      </c>
      <c r="Z394" s="50">
        <f>X394/Y394</f>
        <v>0.68</v>
      </c>
      <c r="AA394" s="49" t="str">
        <f>IF(X394&gt;75%*Y394,"Победитель",IF(X394&gt;50%*Y394,"Призёр","Участник"))</f>
        <v>Призёр</v>
      </c>
    </row>
    <row r="395" spans="1:27" x14ac:dyDescent="0.35">
      <c r="A395" s="18">
        <v>388</v>
      </c>
      <c r="B395" s="19" t="s">
        <v>22</v>
      </c>
      <c r="C395" s="19" t="s">
        <v>1427</v>
      </c>
      <c r="D395" s="19" t="s">
        <v>82</v>
      </c>
      <c r="E395" s="19" t="s">
        <v>215</v>
      </c>
      <c r="F395" s="53" t="str">
        <f>LEFT(C395,1)</f>
        <v>М</v>
      </c>
      <c r="G395" s="53" t="str">
        <f>LEFT(D395,1)</f>
        <v>И</v>
      </c>
      <c r="H395" s="53" t="str">
        <f>LEFT(E395,1)</f>
        <v>Р</v>
      </c>
      <c r="I395" s="19">
        <v>760188</v>
      </c>
      <c r="J395" s="25">
        <v>6</v>
      </c>
      <c r="K395" s="19" t="s">
        <v>1422</v>
      </c>
      <c r="L395" s="51" t="s">
        <v>18</v>
      </c>
      <c r="M395" s="5"/>
      <c r="N395" s="5">
        <v>5</v>
      </c>
      <c r="O395" s="5">
        <v>3.5</v>
      </c>
      <c r="P395" s="5">
        <v>3.5</v>
      </c>
      <c r="Q395" s="5">
        <v>1</v>
      </c>
      <c r="R395" s="5">
        <v>5</v>
      </c>
      <c r="S395" s="5">
        <v>5</v>
      </c>
      <c r="T395" s="5">
        <v>3</v>
      </c>
      <c r="U395" s="5">
        <v>5</v>
      </c>
      <c r="V395" s="5">
        <v>3</v>
      </c>
      <c r="W395" s="5"/>
      <c r="X395" s="15">
        <f>SUM(M395:W395)</f>
        <v>34</v>
      </c>
      <c r="Y395" s="52">
        <v>50</v>
      </c>
      <c r="Z395" s="50">
        <f>X395/Y395</f>
        <v>0.68</v>
      </c>
      <c r="AA395" s="49" t="str">
        <f>IF(X395&gt;75%*Y395,"Победитель",IF(X395&gt;50%*Y395,"Призёр","Участник"))</f>
        <v>Призёр</v>
      </c>
    </row>
    <row r="396" spans="1:27" x14ac:dyDescent="0.35">
      <c r="A396" s="18">
        <v>389</v>
      </c>
      <c r="B396" s="19" t="s">
        <v>22</v>
      </c>
      <c r="C396" s="19" t="s">
        <v>1499</v>
      </c>
      <c r="D396" s="19" t="s">
        <v>382</v>
      </c>
      <c r="E396" s="19" t="s">
        <v>83</v>
      </c>
      <c r="F396" s="53" t="str">
        <f>LEFT(C396,1)</f>
        <v>С</v>
      </c>
      <c r="G396" s="53" t="str">
        <f>LEFT(D396,1)</f>
        <v>А</v>
      </c>
      <c r="H396" s="53" t="str">
        <f>LEFT(E396,1)</f>
        <v>А</v>
      </c>
      <c r="I396" s="19">
        <v>763282</v>
      </c>
      <c r="J396" s="25">
        <v>6</v>
      </c>
      <c r="K396" s="19" t="s">
        <v>153</v>
      </c>
      <c r="L396" s="51" t="s">
        <v>18</v>
      </c>
      <c r="M396" s="5">
        <v>3</v>
      </c>
      <c r="N396" s="5">
        <v>5</v>
      </c>
      <c r="O396" s="5">
        <v>1.5</v>
      </c>
      <c r="P396" s="5">
        <v>2.5</v>
      </c>
      <c r="Q396" s="5">
        <v>2</v>
      </c>
      <c r="R396" s="5">
        <v>4</v>
      </c>
      <c r="S396" s="5">
        <v>3</v>
      </c>
      <c r="T396" s="5">
        <v>5</v>
      </c>
      <c r="U396" s="5">
        <v>5</v>
      </c>
      <c r="V396" s="5">
        <v>3</v>
      </c>
      <c r="W396" s="5"/>
      <c r="X396" s="15">
        <f>SUM(M396:W396)</f>
        <v>34</v>
      </c>
      <c r="Y396" s="52">
        <v>50</v>
      </c>
      <c r="Z396" s="50">
        <f>X396/Y396</f>
        <v>0.68</v>
      </c>
      <c r="AA396" s="49" t="str">
        <f>IF(X396&gt;75%*Y396,"Победитель",IF(X396&gt;50%*Y396,"Призёр","Участник"))</f>
        <v>Призёр</v>
      </c>
    </row>
    <row r="397" spans="1:27" x14ac:dyDescent="0.35">
      <c r="A397" s="18">
        <v>390</v>
      </c>
      <c r="B397" s="19" t="s">
        <v>385</v>
      </c>
      <c r="C397" s="19" t="s">
        <v>1509</v>
      </c>
      <c r="D397" s="19" t="s">
        <v>190</v>
      </c>
      <c r="E397" s="19" t="s">
        <v>60</v>
      </c>
      <c r="F397" s="53" t="str">
        <f>LEFT(C397,1)</f>
        <v>А</v>
      </c>
      <c r="G397" s="53" t="str">
        <f>LEFT(D397,1)</f>
        <v>У</v>
      </c>
      <c r="H397" s="53" t="str">
        <f>LEFT(E397,1)</f>
        <v>А</v>
      </c>
      <c r="I397" s="19">
        <v>763282</v>
      </c>
      <c r="J397" s="25">
        <v>6</v>
      </c>
      <c r="K397" s="19" t="s">
        <v>181</v>
      </c>
      <c r="L397" s="51" t="s">
        <v>18</v>
      </c>
      <c r="M397" s="5">
        <v>3</v>
      </c>
      <c r="N397" s="5">
        <v>5</v>
      </c>
      <c r="O397" s="5">
        <v>2</v>
      </c>
      <c r="P397" s="5">
        <v>5</v>
      </c>
      <c r="Q397" s="5">
        <v>1</v>
      </c>
      <c r="R397" s="5">
        <v>5</v>
      </c>
      <c r="S397" s="5">
        <v>2</v>
      </c>
      <c r="T397" s="5">
        <v>5</v>
      </c>
      <c r="U397" s="5">
        <v>5</v>
      </c>
      <c r="V397" s="5">
        <v>1</v>
      </c>
      <c r="W397" s="5"/>
      <c r="X397" s="15">
        <f>SUM(M397:W397)</f>
        <v>34</v>
      </c>
      <c r="Y397" s="52">
        <v>50</v>
      </c>
      <c r="Z397" s="50">
        <f>X397/Y397</f>
        <v>0.68</v>
      </c>
      <c r="AA397" s="49" t="str">
        <f>IF(X397&gt;75%*Y397,"Победитель",IF(X397&gt;50%*Y397,"Призёр","Участник"))</f>
        <v>Призёр</v>
      </c>
    </row>
    <row r="398" spans="1:27" x14ac:dyDescent="0.35">
      <c r="A398" s="18">
        <v>391</v>
      </c>
      <c r="B398" s="19" t="s">
        <v>22</v>
      </c>
      <c r="C398" s="19" t="s">
        <v>1428</v>
      </c>
      <c r="D398" s="19" t="s">
        <v>378</v>
      </c>
      <c r="E398" s="19" t="s">
        <v>200</v>
      </c>
      <c r="F398" s="53" t="str">
        <f>LEFT(C398,1)</f>
        <v>М</v>
      </c>
      <c r="G398" s="53" t="str">
        <f>LEFT(D398,1)</f>
        <v>К</v>
      </c>
      <c r="H398" s="53" t="str">
        <f>LEFT(E398,1)</f>
        <v>А</v>
      </c>
      <c r="I398" s="19">
        <v>760188</v>
      </c>
      <c r="J398" s="25">
        <v>6</v>
      </c>
      <c r="K398" s="19" t="s">
        <v>1422</v>
      </c>
      <c r="L398" s="51" t="s">
        <v>18</v>
      </c>
      <c r="M398" s="5"/>
      <c r="N398" s="5">
        <v>5</v>
      </c>
      <c r="O398" s="5">
        <v>3.5</v>
      </c>
      <c r="P398" s="5">
        <v>3.5</v>
      </c>
      <c r="Q398" s="5">
        <v>1</v>
      </c>
      <c r="R398" s="5">
        <v>5</v>
      </c>
      <c r="S398" s="5">
        <v>4.5</v>
      </c>
      <c r="T398" s="5">
        <v>4</v>
      </c>
      <c r="U398" s="5">
        <v>5</v>
      </c>
      <c r="V398" s="5">
        <v>2</v>
      </c>
      <c r="W398" s="5"/>
      <c r="X398" s="15">
        <f>SUM(M398:W398)</f>
        <v>33.5</v>
      </c>
      <c r="Y398" s="52">
        <v>50</v>
      </c>
      <c r="Z398" s="50">
        <f>X398/Y398</f>
        <v>0.67</v>
      </c>
      <c r="AA398" s="49" t="str">
        <f>IF(X398&gt;75%*Y398,"Победитель",IF(X398&gt;50%*Y398,"Призёр","Участник"))</f>
        <v>Призёр</v>
      </c>
    </row>
    <row r="399" spans="1:27" x14ac:dyDescent="0.35">
      <c r="A399" s="18">
        <v>392</v>
      </c>
      <c r="B399" s="19" t="s">
        <v>22</v>
      </c>
      <c r="C399" s="19" t="s">
        <v>1507</v>
      </c>
      <c r="D399" s="19" t="s">
        <v>1508</v>
      </c>
      <c r="E399" s="19" t="s">
        <v>1117</v>
      </c>
      <c r="F399" s="53" t="str">
        <f>LEFT(C399,1)</f>
        <v>М</v>
      </c>
      <c r="G399" s="53" t="str">
        <f>LEFT(D399,1)</f>
        <v>С</v>
      </c>
      <c r="H399" s="53" t="str">
        <f>LEFT(E399,1)</f>
        <v>И</v>
      </c>
      <c r="I399" s="19">
        <v>763282</v>
      </c>
      <c r="J399" s="25">
        <v>6</v>
      </c>
      <c r="K399" s="19" t="s">
        <v>179</v>
      </c>
      <c r="L399" s="51" t="s">
        <v>18</v>
      </c>
      <c r="M399" s="5">
        <v>3</v>
      </c>
      <c r="N399" s="5">
        <v>2.5</v>
      </c>
      <c r="O399" s="5">
        <v>3</v>
      </c>
      <c r="P399" s="5">
        <v>5</v>
      </c>
      <c r="Q399" s="5">
        <v>0</v>
      </c>
      <c r="R399" s="5">
        <v>5</v>
      </c>
      <c r="S399" s="5">
        <v>4</v>
      </c>
      <c r="T399" s="5">
        <v>5</v>
      </c>
      <c r="U399" s="5">
        <v>5</v>
      </c>
      <c r="V399" s="5">
        <v>1</v>
      </c>
      <c r="W399" s="5"/>
      <c r="X399" s="15">
        <f>SUM(M399:W399)</f>
        <v>33.5</v>
      </c>
      <c r="Y399" s="52">
        <v>50</v>
      </c>
      <c r="Z399" s="50">
        <f>X399/Y399</f>
        <v>0.67</v>
      </c>
      <c r="AA399" s="49" t="str">
        <f>IF(X399&gt;75%*Y399,"Победитель",IF(X399&gt;50%*Y399,"Призёр","Участник"))</f>
        <v>Призёр</v>
      </c>
    </row>
    <row r="400" spans="1:27" x14ac:dyDescent="0.35">
      <c r="A400" s="18">
        <v>393</v>
      </c>
      <c r="B400" s="19" t="s">
        <v>42</v>
      </c>
      <c r="C400" s="19" t="s">
        <v>198</v>
      </c>
      <c r="D400" s="19" t="s">
        <v>199</v>
      </c>
      <c r="E400" s="19" t="s">
        <v>200</v>
      </c>
      <c r="F400" s="53" t="str">
        <f>LEFT(C400,1)</f>
        <v>Б</v>
      </c>
      <c r="G400" s="53" t="str">
        <f>LEFT(D400,1)</f>
        <v>В</v>
      </c>
      <c r="H400" s="53" t="str">
        <f>LEFT(E400,1)</f>
        <v>А</v>
      </c>
      <c r="I400" s="19">
        <v>760184</v>
      </c>
      <c r="J400" s="25">
        <v>6</v>
      </c>
      <c r="K400" s="19" t="s">
        <v>201</v>
      </c>
      <c r="L400" s="51" t="s">
        <v>18</v>
      </c>
      <c r="M400" s="5">
        <v>3</v>
      </c>
      <c r="N400" s="5">
        <v>3.5</v>
      </c>
      <c r="O400" s="5">
        <v>3</v>
      </c>
      <c r="P400" s="5">
        <v>4</v>
      </c>
      <c r="Q400" s="5">
        <v>5</v>
      </c>
      <c r="R400" s="5">
        <v>3</v>
      </c>
      <c r="S400" s="5">
        <v>3</v>
      </c>
      <c r="T400" s="5">
        <v>2.5</v>
      </c>
      <c r="U400" s="5">
        <v>4</v>
      </c>
      <c r="V400" s="5">
        <v>2</v>
      </c>
      <c r="W400" s="5"/>
      <c r="X400" s="15">
        <f>SUM(M400:W400)</f>
        <v>33</v>
      </c>
      <c r="Y400" s="52">
        <v>50</v>
      </c>
      <c r="Z400" s="50">
        <f>X400/Y400</f>
        <v>0.66</v>
      </c>
      <c r="AA400" s="49" t="str">
        <f>IF(X400&gt;75%*Y400,"Победитель",IF(X400&gt;50%*Y400,"Призёр","Участник"))</f>
        <v>Призёр</v>
      </c>
    </row>
    <row r="401" spans="1:27" x14ac:dyDescent="0.35">
      <c r="A401" s="18">
        <v>394</v>
      </c>
      <c r="B401" s="19" t="s">
        <v>385</v>
      </c>
      <c r="C401" s="19" t="s">
        <v>887</v>
      </c>
      <c r="D401" s="19" t="s">
        <v>294</v>
      </c>
      <c r="E401" s="19" t="s">
        <v>37</v>
      </c>
      <c r="F401" s="53" t="str">
        <f>LEFT(C401,1)</f>
        <v>Р</v>
      </c>
      <c r="G401" s="53" t="str">
        <f>LEFT(D401,1)</f>
        <v>А</v>
      </c>
      <c r="H401" s="53" t="str">
        <f>LEFT(E401,1)</f>
        <v>С</v>
      </c>
      <c r="I401" s="19">
        <v>760186</v>
      </c>
      <c r="J401" s="25">
        <v>6</v>
      </c>
      <c r="K401" s="19" t="s">
        <v>888</v>
      </c>
      <c r="L401" s="51" t="s">
        <v>18</v>
      </c>
      <c r="M401" s="5">
        <v>5</v>
      </c>
      <c r="N401" s="5">
        <v>4.5</v>
      </c>
      <c r="O401" s="5">
        <v>4</v>
      </c>
      <c r="P401" s="5">
        <v>3</v>
      </c>
      <c r="Q401" s="5">
        <v>0</v>
      </c>
      <c r="R401" s="5">
        <v>5</v>
      </c>
      <c r="S401" s="5">
        <v>4</v>
      </c>
      <c r="T401" s="5">
        <v>2.5</v>
      </c>
      <c r="U401" s="5">
        <v>3</v>
      </c>
      <c r="V401" s="5">
        <v>2</v>
      </c>
      <c r="W401" s="5"/>
      <c r="X401" s="15">
        <f>SUM(M401:W401)</f>
        <v>33</v>
      </c>
      <c r="Y401" s="52">
        <v>50</v>
      </c>
      <c r="Z401" s="50">
        <f>X401/Y401</f>
        <v>0.66</v>
      </c>
      <c r="AA401" s="49" t="str">
        <f>IF(X401&gt;75%*Y401,"Победитель",IF(X401&gt;50%*Y401,"Призёр","Участник"))</f>
        <v>Призёр</v>
      </c>
    </row>
    <row r="402" spans="1:27" x14ac:dyDescent="0.35">
      <c r="A402" s="18">
        <v>395</v>
      </c>
      <c r="B402" s="19" t="s">
        <v>385</v>
      </c>
      <c r="C402" s="19" t="s">
        <v>1061</v>
      </c>
      <c r="D402" s="19" t="s">
        <v>1062</v>
      </c>
      <c r="E402" s="19" t="s">
        <v>508</v>
      </c>
      <c r="F402" s="53" t="str">
        <f>LEFT(C402,1)</f>
        <v>С</v>
      </c>
      <c r="G402" s="53" t="str">
        <f>LEFT(D402,1)</f>
        <v>Е</v>
      </c>
      <c r="H402" s="53" t="str">
        <f>LEFT(E402,1)</f>
        <v>В</v>
      </c>
      <c r="I402" s="19">
        <v>761301</v>
      </c>
      <c r="J402" s="25">
        <v>6</v>
      </c>
      <c r="K402" s="19" t="s">
        <v>194</v>
      </c>
      <c r="L402" s="51" t="s">
        <v>18</v>
      </c>
      <c r="M402" s="5">
        <v>3</v>
      </c>
      <c r="N402" s="5">
        <v>3.5</v>
      </c>
      <c r="O402" s="5">
        <v>1.5</v>
      </c>
      <c r="P402" s="5">
        <v>2</v>
      </c>
      <c r="Q402" s="5">
        <v>0</v>
      </c>
      <c r="R402" s="5">
        <v>5</v>
      </c>
      <c r="S402" s="5">
        <v>4</v>
      </c>
      <c r="T402" s="5">
        <v>5</v>
      </c>
      <c r="U402" s="5">
        <v>5</v>
      </c>
      <c r="V402" s="5">
        <v>4</v>
      </c>
      <c r="W402" s="5"/>
      <c r="X402" s="15">
        <f>SUM(M402:W402)</f>
        <v>33</v>
      </c>
      <c r="Y402" s="52">
        <v>50</v>
      </c>
      <c r="Z402" s="50">
        <f>X402/Y402</f>
        <v>0.66</v>
      </c>
      <c r="AA402" s="49" t="str">
        <f>IF(X402&gt;75%*Y402,"Победитель",IF(X402&gt;50%*Y402,"Призёр","Участник"))</f>
        <v>Призёр</v>
      </c>
    </row>
    <row r="403" spans="1:27" x14ac:dyDescent="0.35">
      <c r="A403" s="18">
        <v>396</v>
      </c>
      <c r="B403" s="19" t="s">
        <v>385</v>
      </c>
      <c r="C403" s="19" t="s">
        <v>1150</v>
      </c>
      <c r="D403" s="19" t="s">
        <v>1165</v>
      </c>
      <c r="E403" s="19" t="s">
        <v>64</v>
      </c>
      <c r="F403" s="53" t="str">
        <f>LEFT(C403,1)</f>
        <v>Б</v>
      </c>
      <c r="G403" s="53" t="str">
        <f>LEFT(D403,1)</f>
        <v>А</v>
      </c>
      <c r="H403" s="53" t="str">
        <f>LEFT(E403,1)</f>
        <v>В</v>
      </c>
      <c r="I403" s="19">
        <v>766105</v>
      </c>
      <c r="J403" s="25">
        <v>6</v>
      </c>
      <c r="K403" s="19" t="s">
        <v>1166</v>
      </c>
      <c r="L403" s="51" t="s">
        <v>18</v>
      </c>
      <c r="M403" s="5">
        <v>3</v>
      </c>
      <c r="N403" s="5">
        <v>5</v>
      </c>
      <c r="O403" s="5">
        <v>2</v>
      </c>
      <c r="P403" s="5">
        <v>4</v>
      </c>
      <c r="Q403" s="5">
        <v>0</v>
      </c>
      <c r="R403" s="5">
        <v>5</v>
      </c>
      <c r="S403" s="5">
        <v>4</v>
      </c>
      <c r="T403" s="5">
        <v>4</v>
      </c>
      <c r="U403" s="5">
        <v>3</v>
      </c>
      <c r="V403" s="5">
        <v>3</v>
      </c>
      <c r="W403" s="5"/>
      <c r="X403" s="15">
        <f>SUM(M403:W403)</f>
        <v>33</v>
      </c>
      <c r="Y403" s="52">
        <v>50</v>
      </c>
      <c r="Z403" s="50">
        <f>X403/Y403</f>
        <v>0.66</v>
      </c>
      <c r="AA403" s="49" t="str">
        <f>IF(X403&gt;75%*Y403,"Победитель",IF(X403&gt;50%*Y403,"Призёр","Участник"))</f>
        <v>Призёр</v>
      </c>
    </row>
    <row r="404" spans="1:27" x14ac:dyDescent="0.35">
      <c r="A404" s="18">
        <v>397</v>
      </c>
      <c r="B404" s="19" t="s">
        <v>385</v>
      </c>
      <c r="C404" s="19" t="s">
        <v>1435</v>
      </c>
      <c r="D404" s="19" t="s">
        <v>294</v>
      </c>
      <c r="E404" s="19" t="s">
        <v>124</v>
      </c>
      <c r="F404" s="53" t="str">
        <f>LEFT(C404,1)</f>
        <v>Д</v>
      </c>
      <c r="G404" s="53" t="str">
        <f>LEFT(D404,1)</f>
        <v>А</v>
      </c>
      <c r="H404" s="53" t="str">
        <f>LEFT(E404,1)</f>
        <v>А</v>
      </c>
      <c r="I404" s="19">
        <v>760188</v>
      </c>
      <c r="J404" s="25">
        <v>6</v>
      </c>
      <c r="K404" s="19" t="s">
        <v>1422</v>
      </c>
      <c r="L404" s="51" t="s">
        <v>18</v>
      </c>
      <c r="M404" s="5">
        <v>33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15">
        <f>SUM(M404:W404)</f>
        <v>33</v>
      </c>
      <c r="Y404" s="52">
        <v>50</v>
      </c>
      <c r="Z404" s="50">
        <f>X404/Y404</f>
        <v>0.66</v>
      </c>
      <c r="AA404" s="49" t="str">
        <f>IF(X404&gt;75%*Y404,"Победитель",IF(X404&gt;50%*Y404,"Призёр","Участник"))</f>
        <v>Призёр</v>
      </c>
    </row>
    <row r="405" spans="1:27" x14ac:dyDescent="0.35">
      <c r="A405" s="18">
        <v>398</v>
      </c>
      <c r="B405" s="19" t="s">
        <v>385</v>
      </c>
      <c r="C405" s="19" t="s">
        <v>1436</v>
      </c>
      <c r="D405" s="19" t="s">
        <v>63</v>
      </c>
      <c r="E405" s="19" t="s">
        <v>1437</v>
      </c>
      <c r="F405" s="53" t="str">
        <f>LEFT(C405,1)</f>
        <v>О</v>
      </c>
      <c r="G405" s="53" t="str">
        <f>LEFT(D405,1)</f>
        <v>М</v>
      </c>
      <c r="H405" s="53" t="str">
        <f>LEFT(E405,1)</f>
        <v>Г</v>
      </c>
      <c r="I405" s="19">
        <v>760188</v>
      </c>
      <c r="J405" s="25">
        <v>6</v>
      </c>
      <c r="K405" s="19" t="s">
        <v>1422</v>
      </c>
      <c r="L405" s="51" t="s">
        <v>18</v>
      </c>
      <c r="M405" s="5">
        <v>33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15">
        <f>SUM(M405:W405)</f>
        <v>33</v>
      </c>
      <c r="Y405" s="52">
        <v>50</v>
      </c>
      <c r="Z405" s="50">
        <f>X405/Y405</f>
        <v>0.66</v>
      </c>
      <c r="AA405" s="49" t="str">
        <f>IF(X405&gt;75%*Y405,"Победитель",IF(X405&gt;50%*Y405,"Призёр","Участник"))</f>
        <v>Призёр</v>
      </c>
    </row>
    <row r="406" spans="1:27" x14ac:dyDescent="0.35">
      <c r="A406" s="18">
        <v>399</v>
      </c>
      <c r="B406" s="19" t="s">
        <v>385</v>
      </c>
      <c r="C406" s="19" t="s">
        <v>1497</v>
      </c>
      <c r="D406" s="19" t="s">
        <v>116</v>
      </c>
      <c r="E406" s="19" t="s">
        <v>135</v>
      </c>
      <c r="F406" s="53" t="str">
        <f>LEFT(C406,1)</f>
        <v>Т</v>
      </c>
      <c r="G406" s="53" t="str">
        <f>LEFT(D406,1)</f>
        <v>П</v>
      </c>
      <c r="H406" s="53" t="str">
        <f>LEFT(E406,1)</f>
        <v>Д</v>
      </c>
      <c r="I406" s="19">
        <v>763282</v>
      </c>
      <c r="J406" s="25">
        <v>6</v>
      </c>
      <c r="K406" s="19" t="s">
        <v>146</v>
      </c>
      <c r="L406" s="51" t="s">
        <v>18</v>
      </c>
      <c r="M406" s="5">
        <v>3</v>
      </c>
      <c r="N406" s="5">
        <v>4.5</v>
      </c>
      <c r="O406" s="5">
        <v>2</v>
      </c>
      <c r="P406" s="5">
        <v>3</v>
      </c>
      <c r="Q406" s="5">
        <v>2.5</v>
      </c>
      <c r="R406" s="5">
        <v>4</v>
      </c>
      <c r="S406" s="5">
        <v>3</v>
      </c>
      <c r="T406" s="5">
        <v>5</v>
      </c>
      <c r="U406" s="5">
        <v>5</v>
      </c>
      <c r="V406" s="5">
        <v>1</v>
      </c>
      <c r="W406" s="5"/>
      <c r="X406" s="15">
        <f>SUM(M406:W406)</f>
        <v>33</v>
      </c>
      <c r="Y406" s="52">
        <v>50</v>
      </c>
      <c r="Z406" s="50">
        <f>X406/Y406</f>
        <v>0.66</v>
      </c>
      <c r="AA406" s="49" t="str">
        <f>IF(X406&gt;75%*Y406,"Победитель",IF(X406&gt;50%*Y406,"Призёр","Участник"))</f>
        <v>Призёр</v>
      </c>
    </row>
    <row r="407" spans="1:27" x14ac:dyDescent="0.35">
      <c r="A407" s="18">
        <v>400</v>
      </c>
      <c r="B407" s="19" t="s">
        <v>385</v>
      </c>
      <c r="C407" s="19" t="s">
        <v>1504</v>
      </c>
      <c r="D407" s="19" t="s">
        <v>301</v>
      </c>
      <c r="E407" s="19" t="s">
        <v>96</v>
      </c>
      <c r="F407" s="53" t="str">
        <f>LEFT(C407,1)</f>
        <v>С</v>
      </c>
      <c r="G407" s="53" t="str">
        <f>LEFT(D407,1)</f>
        <v>В</v>
      </c>
      <c r="H407" s="53" t="str">
        <f>LEFT(E407,1)</f>
        <v>Е</v>
      </c>
      <c r="I407" s="19">
        <v>763282</v>
      </c>
      <c r="J407" s="25">
        <v>6</v>
      </c>
      <c r="K407" s="19" t="s">
        <v>170</v>
      </c>
      <c r="L407" s="51" t="s">
        <v>18</v>
      </c>
      <c r="M407" s="5">
        <v>3</v>
      </c>
      <c r="N407" s="5">
        <v>5</v>
      </c>
      <c r="O407" s="5">
        <v>2</v>
      </c>
      <c r="P407" s="5">
        <v>1</v>
      </c>
      <c r="Q407" s="5">
        <v>3</v>
      </c>
      <c r="R407" s="5">
        <v>4</v>
      </c>
      <c r="S407" s="5">
        <v>3</v>
      </c>
      <c r="T407" s="5">
        <v>5</v>
      </c>
      <c r="U407" s="5">
        <v>4</v>
      </c>
      <c r="V407" s="5">
        <v>3</v>
      </c>
      <c r="W407" s="5"/>
      <c r="X407" s="15">
        <f>SUM(M407:W407)</f>
        <v>33</v>
      </c>
      <c r="Y407" s="52">
        <v>50</v>
      </c>
      <c r="Z407" s="50">
        <f>X407/Y407</f>
        <v>0.66</v>
      </c>
      <c r="AA407" s="49" t="str">
        <f>IF(X407&gt;75%*Y407,"Победитель",IF(X407&gt;50%*Y407,"Призёр","Участник"))</f>
        <v>Призёр</v>
      </c>
    </row>
    <row r="408" spans="1:27" x14ac:dyDescent="0.35">
      <c r="A408" s="18">
        <v>401</v>
      </c>
      <c r="B408" s="19" t="s">
        <v>42</v>
      </c>
      <c r="C408" s="19" t="s">
        <v>377</v>
      </c>
      <c r="D408" s="19" t="s">
        <v>378</v>
      </c>
      <c r="E408" s="19" t="s">
        <v>68</v>
      </c>
      <c r="F408" s="53" t="str">
        <f>LEFT(C408,1)</f>
        <v>П</v>
      </c>
      <c r="G408" s="53" t="str">
        <f>LEFT(D408,1)</f>
        <v>К</v>
      </c>
      <c r="H408" s="53" t="str">
        <f>LEFT(E408,1)</f>
        <v>С</v>
      </c>
      <c r="I408" s="19">
        <v>763107</v>
      </c>
      <c r="J408" s="25">
        <v>6</v>
      </c>
      <c r="K408" s="19" t="s">
        <v>146</v>
      </c>
      <c r="L408" s="51" t="s">
        <v>18</v>
      </c>
      <c r="M408" s="5">
        <v>32.5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15">
        <f>SUM(M408:W408)</f>
        <v>32.5</v>
      </c>
      <c r="Y408" s="52">
        <v>50</v>
      </c>
      <c r="Z408" s="50">
        <f>X408/Y408</f>
        <v>0.65</v>
      </c>
      <c r="AA408" s="49" t="str">
        <f>IF(X408&gt;75%*Y408,"Победитель",IF(X408&gt;50%*Y408,"Призёр","Участник"))</f>
        <v>Призёр</v>
      </c>
    </row>
    <row r="409" spans="1:27" x14ac:dyDescent="0.35">
      <c r="A409" s="18">
        <v>402</v>
      </c>
      <c r="B409" s="19" t="s">
        <v>385</v>
      </c>
      <c r="C409" s="19" t="s">
        <v>1169</v>
      </c>
      <c r="D409" s="19" t="s">
        <v>63</v>
      </c>
      <c r="E409" s="19" t="s">
        <v>64</v>
      </c>
      <c r="F409" s="53" t="str">
        <f>LEFT(C409,1)</f>
        <v>Ш</v>
      </c>
      <c r="G409" s="53" t="str">
        <f>LEFT(D409,1)</f>
        <v>М</v>
      </c>
      <c r="H409" s="53" t="str">
        <f>LEFT(E409,1)</f>
        <v>В</v>
      </c>
      <c r="I409" s="19">
        <v>766105</v>
      </c>
      <c r="J409" s="25">
        <v>6</v>
      </c>
      <c r="K409" s="19" t="s">
        <v>1170</v>
      </c>
      <c r="L409" s="51" t="s">
        <v>18</v>
      </c>
      <c r="M409" s="5">
        <v>2</v>
      </c>
      <c r="N409" s="5">
        <v>4</v>
      </c>
      <c r="O409" s="5">
        <v>2</v>
      </c>
      <c r="P409" s="5">
        <v>5</v>
      </c>
      <c r="Q409" s="5">
        <v>0</v>
      </c>
      <c r="R409" s="5">
        <v>5</v>
      </c>
      <c r="S409" s="5">
        <v>4</v>
      </c>
      <c r="T409" s="5">
        <v>3</v>
      </c>
      <c r="U409" s="5">
        <v>3</v>
      </c>
      <c r="V409" s="5">
        <v>4</v>
      </c>
      <c r="W409" s="5"/>
      <c r="X409" s="15">
        <f>SUM(M409:W409)</f>
        <v>32</v>
      </c>
      <c r="Y409" s="52">
        <v>50</v>
      </c>
      <c r="Z409" s="50">
        <f>X409/Y409</f>
        <v>0.64</v>
      </c>
      <c r="AA409" s="49" t="str">
        <f>IF(X409&gt;75%*Y409,"Победитель",IF(X409&gt;50%*Y409,"Призёр","Участник"))</f>
        <v>Призёр</v>
      </c>
    </row>
    <row r="410" spans="1:27" x14ac:dyDescent="0.35">
      <c r="A410" s="18">
        <v>403</v>
      </c>
      <c r="B410" s="19" t="s">
        <v>385</v>
      </c>
      <c r="C410" s="19" t="s">
        <v>896</v>
      </c>
      <c r="D410" s="19" t="s">
        <v>36</v>
      </c>
      <c r="E410" s="19" t="s">
        <v>96</v>
      </c>
      <c r="F410" s="53" t="str">
        <f>LEFT(C410,1)</f>
        <v>М</v>
      </c>
      <c r="G410" s="53" t="str">
        <f>LEFT(D410,1)</f>
        <v>Е</v>
      </c>
      <c r="H410" s="53" t="str">
        <f>LEFT(E410,1)</f>
        <v>Е</v>
      </c>
      <c r="I410" s="19">
        <v>760186</v>
      </c>
      <c r="J410" s="25">
        <v>6</v>
      </c>
      <c r="K410" s="19" t="s">
        <v>897</v>
      </c>
      <c r="L410" s="51" t="s">
        <v>18</v>
      </c>
      <c r="M410" s="5">
        <v>5</v>
      </c>
      <c r="N410" s="5">
        <v>5</v>
      </c>
      <c r="O410" s="5">
        <v>4</v>
      </c>
      <c r="P410" s="5">
        <v>3</v>
      </c>
      <c r="Q410" s="5">
        <v>0</v>
      </c>
      <c r="R410" s="5">
        <v>5</v>
      </c>
      <c r="S410" s="5">
        <v>2</v>
      </c>
      <c r="T410" s="5">
        <v>2.5</v>
      </c>
      <c r="U410" s="5">
        <v>2</v>
      </c>
      <c r="V410" s="5">
        <v>3</v>
      </c>
      <c r="W410" s="5"/>
      <c r="X410" s="15">
        <f>SUM(M410:W410)</f>
        <v>31.5</v>
      </c>
      <c r="Y410" s="52">
        <v>50</v>
      </c>
      <c r="Z410" s="50">
        <f>X410/Y410</f>
        <v>0.63</v>
      </c>
      <c r="AA410" s="49" t="str">
        <f>IF(X410&gt;75%*Y410,"Победитель",IF(X410&gt;50%*Y410,"Призёр","Участник"))</f>
        <v>Призёр</v>
      </c>
    </row>
    <row r="411" spans="1:27" x14ac:dyDescent="0.35">
      <c r="A411" s="18">
        <v>404</v>
      </c>
      <c r="B411" s="19" t="s">
        <v>385</v>
      </c>
      <c r="C411" s="19" t="s">
        <v>1103</v>
      </c>
      <c r="D411" s="19" t="s">
        <v>274</v>
      </c>
      <c r="E411" s="19" t="s">
        <v>1104</v>
      </c>
      <c r="F411" s="53" t="str">
        <f>LEFT(C411,1)</f>
        <v>Т</v>
      </c>
      <c r="G411" s="53" t="str">
        <f>LEFT(D411,1)</f>
        <v>С</v>
      </c>
      <c r="H411" s="53" t="str">
        <f>LEFT(E411,1)</f>
        <v>Я</v>
      </c>
      <c r="I411" s="19">
        <v>763127</v>
      </c>
      <c r="J411" s="25">
        <v>6</v>
      </c>
      <c r="K411" s="19" t="s">
        <v>160</v>
      </c>
      <c r="L411" s="51" t="s">
        <v>18</v>
      </c>
      <c r="M411" s="5">
        <v>5</v>
      </c>
      <c r="N411" s="5">
        <v>3.5</v>
      </c>
      <c r="O411" s="5">
        <v>3</v>
      </c>
      <c r="P411" s="5">
        <v>2</v>
      </c>
      <c r="Q411" s="5">
        <v>5</v>
      </c>
      <c r="R411" s="5">
        <v>4</v>
      </c>
      <c r="S411" s="5">
        <v>3</v>
      </c>
      <c r="T411" s="5">
        <v>2</v>
      </c>
      <c r="U411" s="5">
        <v>3</v>
      </c>
      <c r="V411" s="5">
        <v>1</v>
      </c>
      <c r="W411" s="5"/>
      <c r="X411" s="15">
        <f>SUM(M411:W411)</f>
        <v>31.5</v>
      </c>
      <c r="Y411" s="52">
        <v>50</v>
      </c>
      <c r="Z411" s="50">
        <f>X411/Y411</f>
        <v>0.63</v>
      </c>
      <c r="AA411" s="49" t="str">
        <f>IF(X411&gt;75%*Y411,"Победитель",IF(X411&gt;50%*Y411,"Призёр","Участник"))</f>
        <v>Призёр</v>
      </c>
    </row>
    <row r="412" spans="1:27" x14ac:dyDescent="0.35">
      <c r="A412" s="18">
        <v>405</v>
      </c>
      <c r="B412" s="19" t="s">
        <v>385</v>
      </c>
      <c r="C412" s="19" t="s">
        <v>1227</v>
      </c>
      <c r="D412" s="19" t="s">
        <v>190</v>
      </c>
      <c r="E412" s="19" t="s">
        <v>322</v>
      </c>
      <c r="F412" s="53" t="str">
        <f>LEFT(C412,1)</f>
        <v>Л</v>
      </c>
      <c r="G412" s="53" t="str">
        <f>LEFT(D412,1)</f>
        <v>У</v>
      </c>
      <c r="H412" s="53" t="str">
        <f>LEFT(E412,1)</f>
        <v>Н</v>
      </c>
      <c r="I412" s="19">
        <v>760243</v>
      </c>
      <c r="J412" s="25">
        <v>6</v>
      </c>
      <c r="K412" s="19" t="s">
        <v>146</v>
      </c>
      <c r="L412" s="51" t="s">
        <v>18</v>
      </c>
      <c r="M412" s="5">
        <v>0</v>
      </c>
      <c r="N412" s="5">
        <v>4.5</v>
      </c>
      <c r="O412" s="5">
        <v>2.5</v>
      </c>
      <c r="P412" s="5">
        <v>5</v>
      </c>
      <c r="Q412" s="5">
        <v>2.5</v>
      </c>
      <c r="R412" s="5">
        <v>5</v>
      </c>
      <c r="S412" s="5">
        <v>5</v>
      </c>
      <c r="T412" s="5">
        <v>3.5</v>
      </c>
      <c r="U412" s="5">
        <v>3</v>
      </c>
      <c r="V412" s="5">
        <v>0</v>
      </c>
      <c r="W412" s="5"/>
      <c r="X412" s="15">
        <f>SUM(M412:W412)</f>
        <v>31</v>
      </c>
      <c r="Y412" s="52">
        <v>50</v>
      </c>
      <c r="Z412" s="50">
        <f>X412/Y412</f>
        <v>0.62</v>
      </c>
      <c r="AA412" s="49" t="str">
        <f>IF(X412&gt;75%*Y412,"Победитель",IF(X412&gt;50%*Y412,"Призёр","Участник"))</f>
        <v>Призёр</v>
      </c>
    </row>
    <row r="413" spans="1:27" x14ac:dyDescent="0.35">
      <c r="A413" s="18">
        <v>406</v>
      </c>
      <c r="B413" s="19" t="s">
        <v>385</v>
      </c>
      <c r="C413" s="19" t="s">
        <v>1423</v>
      </c>
      <c r="D413" s="19" t="s">
        <v>59</v>
      </c>
      <c r="E413" s="19" t="s">
        <v>571</v>
      </c>
      <c r="F413" s="53" t="str">
        <f>LEFT(C413,1)</f>
        <v>В</v>
      </c>
      <c r="G413" s="53" t="str">
        <f>LEFT(D413,1)</f>
        <v>Т</v>
      </c>
      <c r="H413" s="53" t="str">
        <f>LEFT(E413,1)</f>
        <v>В</v>
      </c>
      <c r="I413" s="19">
        <v>760188</v>
      </c>
      <c r="J413" s="25">
        <v>6</v>
      </c>
      <c r="K413" s="19" t="s">
        <v>1422</v>
      </c>
      <c r="L413" s="51" t="s">
        <v>18</v>
      </c>
      <c r="M413" s="5"/>
      <c r="N413" s="5">
        <v>5</v>
      </c>
      <c r="O413" s="5">
        <v>3</v>
      </c>
      <c r="P413" s="5">
        <v>1.5</v>
      </c>
      <c r="Q413" s="5">
        <v>1</v>
      </c>
      <c r="R413" s="5">
        <v>5</v>
      </c>
      <c r="S413" s="5">
        <v>4.5</v>
      </c>
      <c r="T413" s="5">
        <v>4</v>
      </c>
      <c r="U413" s="5">
        <v>5</v>
      </c>
      <c r="V413" s="5">
        <v>2</v>
      </c>
      <c r="W413" s="5"/>
      <c r="X413" s="15">
        <f>SUM(M413:W413)</f>
        <v>31</v>
      </c>
      <c r="Y413" s="52">
        <v>50</v>
      </c>
      <c r="Z413" s="50">
        <f>X413/Y413</f>
        <v>0.62</v>
      </c>
      <c r="AA413" s="49" t="str">
        <f>IF(X413&gt;75%*Y413,"Победитель",IF(X413&gt;50%*Y413,"Призёр","Участник"))</f>
        <v>Призёр</v>
      </c>
    </row>
    <row r="414" spans="1:27" x14ac:dyDescent="0.35">
      <c r="A414" s="18">
        <v>407</v>
      </c>
      <c r="B414" s="19" t="s">
        <v>385</v>
      </c>
      <c r="C414" s="19" t="s">
        <v>1500</v>
      </c>
      <c r="D414" s="19" t="s">
        <v>91</v>
      </c>
      <c r="E414" s="19" t="s">
        <v>173</v>
      </c>
      <c r="F414" s="53" t="str">
        <f>LEFT(C414,1)</f>
        <v>С</v>
      </c>
      <c r="G414" s="53" t="str">
        <f>LEFT(D414,1)</f>
        <v>К</v>
      </c>
      <c r="H414" s="53" t="str">
        <f>LEFT(E414,1)</f>
        <v>И</v>
      </c>
      <c r="I414" s="19">
        <v>763282</v>
      </c>
      <c r="J414" s="25">
        <v>6</v>
      </c>
      <c r="K414" s="19" t="s">
        <v>156</v>
      </c>
      <c r="L414" s="51" t="s">
        <v>18</v>
      </c>
      <c r="M414" s="5">
        <v>3</v>
      </c>
      <c r="N414" s="5">
        <v>4</v>
      </c>
      <c r="O414" s="5">
        <v>3</v>
      </c>
      <c r="P414" s="5">
        <v>1</v>
      </c>
      <c r="Q414" s="5">
        <v>2</v>
      </c>
      <c r="R414" s="5">
        <v>4</v>
      </c>
      <c r="S414" s="5">
        <v>3</v>
      </c>
      <c r="T414" s="5">
        <v>5</v>
      </c>
      <c r="U414" s="5">
        <v>4</v>
      </c>
      <c r="V414" s="5">
        <v>2</v>
      </c>
      <c r="W414" s="5"/>
      <c r="X414" s="15">
        <f>SUM(M414:W414)</f>
        <v>31</v>
      </c>
      <c r="Y414" s="52">
        <v>50</v>
      </c>
      <c r="Z414" s="50">
        <f>X414/Y414</f>
        <v>0.62</v>
      </c>
      <c r="AA414" s="49" t="str">
        <f>IF(X414&gt;75%*Y414,"Победитель",IF(X414&gt;50%*Y414,"Призёр","Участник"))</f>
        <v>Призёр</v>
      </c>
    </row>
    <row r="415" spans="1:27" x14ac:dyDescent="0.35">
      <c r="A415" s="18">
        <v>408</v>
      </c>
      <c r="B415" s="19" t="s">
        <v>385</v>
      </c>
      <c r="C415" s="19" t="s">
        <v>1056</v>
      </c>
      <c r="D415" s="19" t="s">
        <v>63</v>
      </c>
      <c r="E415" s="19" t="s">
        <v>152</v>
      </c>
      <c r="F415" s="53" t="str">
        <f>LEFT(C415,1)</f>
        <v>Л</v>
      </c>
      <c r="G415" s="53" t="str">
        <f>LEFT(D415,1)</f>
        <v>М</v>
      </c>
      <c r="H415" s="53" t="str">
        <f>LEFT(E415,1)</f>
        <v>Д</v>
      </c>
      <c r="I415" s="19">
        <v>761301</v>
      </c>
      <c r="J415" s="25">
        <v>6</v>
      </c>
      <c r="K415" s="19" t="s">
        <v>179</v>
      </c>
      <c r="L415" s="51" t="s">
        <v>18</v>
      </c>
      <c r="M415" s="5">
        <v>5</v>
      </c>
      <c r="N415" s="5">
        <v>3.5</v>
      </c>
      <c r="O415" s="5">
        <v>0</v>
      </c>
      <c r="P415" s="5">
        <v>1</v>
      </c>
      <c r="Q415" s="5">
        <v>0</v>
      </c>
      <c r="R415" s="5">
        <v>5</v>
      </c>
      <c r="S415" s="5">
        <v>4</v>
      </c>
      <c r="T415" s="5">
        <v>5</v>
      </c>
      <c r="U415" s="5">
        <v>5</v>
      </c>
      <c r="V415" s="5">
        <v>2</v>
      </c>
      <c r="W415" s="5"/>
      <c r="X415" s="15">
        <f>SUM(M415:W415)</f>
        <v>30.5</v>
      </c>
      <c r="Y415" s="52">
        <v>50</v>
      </c>
      <c r="Z415" s="50">
        <f>X415/Y415</f>
        <v>0.61</v>
      </c>
      <c r="AA415" s="49" t="str">
        <f>IF(X415&gt;75%*Y415,"Победитель",IF(X415&gt;50%*Y415,"Призёр","Участник"))</f>
        <v>Призёр</v>
      </c>
    </row>
    <row r="416" spans="1:27" x14ac:dyDescent="0.35">
      <c r="A416" s="18">
        <v>409</v>
      </c>
      <c r="B416" s="19" t="s">
        <v>22</v>
      </c>
      <c r="C416" s="19" t="s">
        <v>1101</v>
      </c>
      <c r="D416" s="19" t="s">
        <v>958</v>
      </c>
      <c r="E416" s="19" t="s">
        <v>200</v>
      </c>
      <c r="F416" s="53" t="str">
        <f>LEFT(C416,1)</f>
        <v>А</v>
      </c>
      <c r="G416" s="53" t="str">
        <f>LEFT(D416,1)</f>
        <v>П</v>
      </c>
      <c r="H416" s="53" t="str">
        <f>LEFT(E416,1)</f>
        <v>А</v>
      </c>
      <c r="I416" s="19">
        <v>763127</v>
      </c>
      <c r="J416" s="25">
        <v>6</v>
      </c>
      <c r="K416" s="19" t="s">
        <v>146</v>
      </c>
      <c r="L416" s="51" t="s">
        <v>18</v>
      </c>
      <c r="M416" s="5">
        <v>2</v>
      </c>
      <c r="N416" s="5">
        <v>2.5</v>
      </c>
      <c r="O416" s="5">
        <v>1</v>
      </c>
      <c r="P416" s="5">
        <v>2</v>
      </c>
      <c r="Q416" s="5">
        <v>5</v>
      </c>
      <c r="R416" s="5">
        <v>5</v>
      </c>
      <c r="S416" s="5">
        <v>4</v>
      </c>
      <c r="T416" s="5">
        <v>5</v>
      </c>
      <c r="U416" s="5">
        <v>3</v>
      </c>
      <c r="V416" s="5">
        <v>1</v>
      </c>
      <c r="W416" s="5"/>
      <c r="X416" s="15">
        <f>SUM(M416:W416)</f>
        <v>30.5</v>
      </c>
      <c r="Y416" s="52">
        <v>50</v>
      </c>
      <c r="Z416" s="50">
        <f>X416/Y416</f>
        <v>0.61</v>
      </c>
      <c r="AA416" s="49" t="str">
        <f>IF(X416&gt;75%*Y416,"Победитель",IF(X416&gt;50%*Y416,"Призёр","Участник"))</f>
        <v>Призёр</v>
      </c>
    </row>
    <row r="417" spans="1:27" x14ac:dyDescent="0.35">
      <c r="A417" s="18">
        <v>410</v>
      </c>
      <c r="B417" s="19" t="s">
        <v>385</v>
      </c>
      <c r="C417" s="19" t="s">
        <v>1102</v>
      </c>
      <c r="D417" s="19" t="s">
        <v>151</v>
      </c>
      <c r="E417" s="19" t="s">
        <v>124</v>
      </c>
      <c r="F417" s="53" t="str">
        <f>LEFT(C417,1)</f>
        <v>М</v>
      </c>
      <c r="G417" s="53" t="str">
        <f>LEFT(D417,1)</f>
        <v>В</v>
      </c>
      <c r="H417" s="53" t="str">
        <f>LEFT(E417,1)</f>
        <v>А</v>
      </c>
      <c r="I417" s="19">
        <v>763127</v>
      </c>
      <c r="J417" s="25">
        <v>6</v>
      </c>
      <c r="K417" s="19" t="s">
        <v>156</v>
      </c>
      <c r="L417" s="51" t="s">
        <v>18</v>
      </c>
      <c r="M417" s="5">
        <v>5</v>
      </c>
      <c r="N417" s="5">
        <v>3</v>
      </c>
      <c r="O417" s="5">
        <v>1.5</v>
      </c>
      <c r="P417" s="5">
        <v>1</v>
      </c>
      <c r="Q417" s="5">
        <v>5</v>
      </c>
      <c r="R417" s="5">
        <v>5</v>
      </c>
      <c r="S417" s="5">
        <v>2</v>
      </c>
      <c r="T417" s="5">
        <v>5</v>
      </c>
      <c r="U417" s="5">
        <v>3</v>
      </c>
      <c r="V417" s="5">
        <v>0</v>
      </c>
      <c r="W417" s="5"/>
      <c r="X417" s="15">
        <f>SUM(M417:W417)</f>
        <v>30.5</v>
      </c>
      <c r="Y417" s="52">
        <v>50</v>
      </c>
      <c r="Z417" s="50">
        <f>X417/Y417</f>
        <v>0.61</v>
      </c>
      <c r="AA417" s="49" t="str">
        <f>IF(X417&gt;75%*Y417,"Победитель",IF(X417&gt;50%*Y417,"Призёр","Участник"))</f>
        <v>Призёр</v>
      </c>
    </row>
    <row r="418" spans="1:27" x14ac:dyDescent="0.35">
      <c r="A418" s="18">
        <v>411</v>
      </c>
      <c r="B418" s="19" t="s">
        <v>385</v>
      </c>
      <c r="C418" s="19" t="s">
        <v>869</v>
      </c>
      <c r="D418" s="19" t="s">
        <v>274</v>
      </c>
      <c r="E418" s="19" t="s">
        <v>1429</v>
      </c>
      <c r="F418" s="53" t="str">
        <f>LEFT(C418,1)</f>
        <v>Н</v>
      </c>
      <c r="G418" s="53" t="str">
        <f>LEFT(D418,1)</f>
        <v>С</v>
      </c>
      <c r="H418" s="53" t="str">
        <f>LEFT(E418,1)</f>
        <v>Ю</v>
      </c>
      <c r="I418" s="19">
        <v>760188</v>
      </c>
      <c r="J418" s="25">
        <v>6</v>
      </c>
      <c r="K418" s="19" t="s">
        <v>1422</v>
      </c>
      <c r="L418" s="51" t="s">
        <v>18</v>
      </c>
      <c r="M418" s="5"/>
      <c r="N418" s="5">
        <v>5</v>
      </c>
      <c r="O418" s="5">
        <v>4.5</v>
      </c>
      <c r="P418" s="5">
        <v>2.5</v>
      </c>
      <c r="Q418" s="5">
        <v>2</v>
      </c>
      <c r="R418" s="5">
        <v>5</v>
      </c>
      <c r="S418" s="5">
        <v>3</v>
      </c>
      <c r="T418" s="5">
        <v>4</v>
      </c>
      <c r="U418" s="5">
        <v>2.5</v>
      </c>
      <c r="V418" s="5">
        <v>2</v>
      </c>
      <c r="W418" s="5"/>
      <c r="X418" s="15">
        <f>SUM(M418:W418)</f>
        <v>30.5</v>
      </c>
      <c r="Y418" s="52">
        <v>50</v>
      </c>
      <c r="Z418" s="50">
        <f>X418/Y418</f>
        <v>0.61</v>
      </c>
      <c r="AA418" s="49" t="str">
        <f>IF(X418&gt;75%*Y418,"Победитель",IF(X418&gt;50%*Y418,"Призёр","Участник"))</f>
        <v>Призёр</v>
      </c>
    </row>
    <row r="419" spans="1:27" x14ac:dyDescent="0.35">
      <c r="A419" s="18">
        <v>412</v>
      </c>
      <c r="B419" s="19" t="s">
        <v>385</v>
      </c>
      <c r="C419" s="19" t="s">
        <v>1616</v>
      </c>
      <c r="D419" s="19" t="s">
        <v>75</v>
      </c>
      <c r="E419" s="19" t="s">
        <v>37</v>
      </c>
      <c r="F419" s="53" t="str">
        <f>LEFT(C419,1)</f>
        <v>Д</v>
      </c>
      <c r="G419" s="53" t="str">
        <f>LEFT(D419,1)</f>
        <v>Е</v>
      </c>
      <c r="H419" s="53" t="str">
        <f>LEFT(E419,1)</f>
        <v>С</v>
      </c>
      <c r="I419" s="19">
        <v>766071</v>
      </c>
      <c r="J419" s="25">
        <v>6</v>
      </c>
      <c r="K419" s="19" t="s">
        <v>705</v>
      </c>
      <c r="L419" s="51" t="s">
        <v>18</v>
      </c>
      <c r="M419" s="5">
        <v>5</v>
      </c>
      <c r="N419" s="5">
        <v>5</v>
      </c>
      <c r="O419" s="5">
        <v>2</v>
      </c>
      <c r="P419" s="5">
        <v>3</v>
      </c>
      <c r="Q419" s="5">
        <v>0</v>
      </c>
      <c r="R419" s="5">
        <v>3</v>
      </c>
      <c r="S419" s="5">
        <v>3</v>
      </c>
      <c r="T419" s="5">
        <v>3.5</v>
      </c>
      <c r="U419" s="5">
        <v>4</v>
      </c>
      <c r="V419" s="5">
        <v>2</v>
      </c>
      <c r="W419" s="5"/>
      <c r="X419" s="15">
        <f>SUM(M419:W419)</f>
        <v>30.5</v>
      </c>
      <c r="Y419" s="52">
        <v>50</v>
      </c>
      <c r="Z419" s="50">
        <f>X419/Y419</f>
        <v>0.61</v>
      </c>
      <c r="AA419" s="49" t="str">
        <f>IF(X419&gt;75%*Y419,"Победитель",IF(X419&gt;50%*Y419,"Призёр","Участник"))</f>
        <v>Призёр</v>
      </c>
    </row>
    <row r="420" spans="1:27" x14ac:dyDescent="0.35">
      <c r="A420" s="18">
        <v>413</v>
      </c>
      <c r="B420" s="19" t="s">
        <v>385</v>
      </c>
      <c r="C420" s="19" t="s">
        <v>680</v>
      </c>
      <c r="D420" s="19" t="s">
        <v>116</v>
      </c>
      <c r="E420" s="19" t="s">
        <v>209</v>
      </c>
      <c r="F420" s="53" t="str">
        <f>LEFT(C420,1)</f>
        <v>Щ</v>
      </c>
      <c r="G420" s="53" t="str">
        <f>LEFT(D420,1)</f>
        <v>П</v>
      </c>
      <c r="H420" s="53" t="str">
        <f>LEFT(E420,1)</f>
        <v>А</v>
      </c>
      <c r="I420" s="19">
        <v>760244</v>
      </c>
      <c r="J420" s="25">
        <v>6</v>
      </c>
      <c r="K420" s="19" t="s">
        <v>191</v>
      </c>
      <c r="L420" s="51" t="s">
        <v>18</v>
      </c>
      <c r="M420" s="5">
        <v>5</v>
      </c>
      <c r="N420" s="5">
        <v>4</v>
      </c>
      <c r="O420" s="5">
        <v>2</v>
      </c>
      <c r="P420" s="5">
        <v>2</v>
      </c>
      <c r="Q420" s="5">
        <v>2</v>
      </c>
      <c r="R420" s="5">
        <v>4</v>
      </c>
      <c r="S420" s="5">
        <v>4</v>
      </c>
      <c r="T420" s="5">
        <v>0</v>
      </c>
      <c r="U420" s="5">
        <v>5</v>
      </c>
      <c r="V420" s="5">
        <v>2</v>
      </c>
      <c r="W420" s="5"/>
      <c r="X420" s="15">
        <f>SUM(M420:W420)</f>
        <v>30</v>
      </c>
      <c r="Y420" s="52">
        <v>50</v>
      </c>
      <c r="Z420" s="50">
        <f>X420/Y420</f>
        <v>0.6</v>
      </c>
      <c r="AA420" s="49" t="str">
        <f>IF(X420&gt;75%*Y420,"Победитель",IF(X420&gt;50%*Y420,"Призёр","Участник"))</f>
        <v>Призёр</v>
      </c>
    </row>
    <row r="421" spans="1:27" x14ac:dyDescent="0.35">
      <c r="A421" s="18">
        <v>414</v>
      </c>
      <c r="B421" s="19" t="s">
        <v>385</v>
      </c>
      <c r="C421" s="19" t="s">
        <v>1430</v>
      </c>
      <c r="D421" s="19" t="s">
        <v>1431</v>
      </c>
      <c r="E421" s="19" t="s">
        <v>1432</v>
      </c>
      <c r="F421" s="53" t="str">
        <f>LEFT(C421,1)</f>
        <v>Б</v>
      </c>
      <c r="G421" s="53" t="str">
        <f>LEFT(D421,1)</f>
        <v>Э</v>
      </c>
      <c r="H421" s="53" t="str">
        <f>LEFT(E421,1)</f>
        <v>А</v>
      </c>
      <c r="I421" s="19">
        <v>760188</v>
      </c>
      <c r="J421" s="25">
        <v>6</v>
      </c>
      <c r="K421" s="19" t="s">
        <v>1422</v>
      </c>
      <c r="L421" s="51" t="s">
        <v>18</v>
      </c>
      <c r="M421" s="5"/>
      <c r="N421" s="5">
        <v>5</v>
      </c>
      <c r="O421" s="5">
        <v>4.5</v>
      </c>
      <c r="P421" s="5">
        <v>1</v>
      </c>
      <c r="Q421" s="5">
        <v>3</v>
      </c>
      <c r="R421" s="5">
        <v>5</v>
      </c>
      <c r="S421" s="5">
        <v>4</v>
      </c>
      <c r="T421" s="5">
        <v>4</v>
      </c>
      <c r="U421" s="5">
        <v>2.5</v>
      </c>
      <c r="V421" s="5">
        <v>1</v>
      </c>
      <c r="W421" s="5"/>
      <c r="X421" s="15">
        <f>SUM(M421:W421)</f>
        <v>30</v>
      </c>
      <c r="Y421" s="52">
        <v>50</v>
      </c>
      <c r="Z421" s="50">
        <f>X421/Y421</f>
        <v>0.6</v>
      </c>
      <c r="AA421" s="49" t="str">
        <f>IF(X421&gt;75%*Y421,"Победитель",IF(X421&gt;50%*Y421,"Призёр","Участник"))</f>
        <v>Призёр</v>
      </c>
    </row>
    <row r="422" spans="1:27" x14ac:dyDescent="0.35">
      <c r="A422" s="18">
        <v>415</v>
      </c>
      <c r="B422" s="19" t="s">
        <v>22</v>
      </c>
      <c r="C422" s="19" t="s">
        <v>1438</v>
      </c>
      <c r="D422" s="19" t="s">
        <v>564</v>
      </c>
      <c r="E422" s="19" t="s">
        <v>284</v>
      </c>
      <c r="F422" s="53" t="str">
        <f>LEFT(C422,1)</f>
        <v>Т</v>
      </c>
      <c r="G422" s="53" t="str">
        <f>LEFT(D422,1)</f>
        <v>Г</v>
      </c>
      <c r="H422" s="53" t="str">
        <f>LEFT(E422,1)</f>
        <v>Д</v>
      </c>
      <c r="I422" s="19">
        <v>760188</v>
      </c>
      <c r="J422" s="25">
        <v>6</v>
      </c>
      <c r="K422" s="19" t="s">
        <v>1422</v>
      </c>
      <c r="L422" s="51" t="s">
        <v>18</v>
      </c>
      <c r="M422" s="5">
        <v>30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15">
        <f>SUM(M422:W422)</f>
        <v>30</v>
      </c>
      <c r="Y422" s="52">
        <v>50</v>
      </c>
      <c r="Z422" s="50">
        <f>X422/Y422</f>
        <v>0.6</v>
      </c>
      <c r="AA422" s="49" t="str">
        <f>IF(X422&gt;75%*Y422,"Победитель",IF(X422&gt;50%*Y422,"Призёр","Участник"))</f>
        <v>Призёр</v>
      </c>
    </row>
    <row r="423" spans="1:27" x14ac:dyDescent="0.35">
      <c r="A423" s="18">
        <v>416</v>
      </c>
      <c r="B423" s="19" t="s">
        <v>27</v>
      </c>
      <c r="C423" s="19" t="s">
        <v>175</v>
      </c>
      <c r="D423" s="19" t="s">
        <v>116</v>
      </c>
      <c r="E423" s="19" t="s">
        <v>37</v>
      </c>
      <c r="F423" s="53" t="str">
        <f>LEFT(C423,1)</f>
        <v>А</v>
      </c>
      <c r="G423" s="53" t="str">
        <f>LEFT(D423,1)</f>
        <v>П</v>
      </c>
      <c r="H423" s="53" t="str">
        <f>LEFT(E423,1)</f>
        <v>С</v>
      </c>
      <c r="I423" s="19">
        <v>760184</v>
      </c>
      <c r="J423" s="25">
        <v>6</v>
      </c>
      <c r="K423" s="19" t="s">
        <v>176</v>
      </c>
      <c r="L423" s="51" t="s">
        <v>18</v>
      </c>
      <c r="M423" s="5">
        <v>3</v>
      </c>
      <c r="N423" s="5">
        <v>0</v>
      </c>
      <c r="O423" s="5">
        <v>2.5</v>
      </c>
      <c r="P423" s="5">
        <v>5</v>
      </c>
      <c r="Q423" s="5">
        <v>5</v>
      </c>
      <c r="R423" s="5">
        <v>3</v>
      </c>
      <c r="S423" s="5">
        <v>4</v>
      </c>
      <c r="T423" s="5">
        <v>0</v>
      </c>
      <c r="U423" s="5">
        <v>3</v>
      </c>
      <c r="V423" s="5">
        <v>4</v>
      </c>
      <c r="W423" s="5"/>
      <c r="X423" s="15">
        <f>SUM(M423:W423)</f>
        <v>29.5</v>
      </c>
      <c r="Y423" s="52">
        <v>50</v>
      </c>
      <c r="Z423" s="50">
        <f>X423/Y423</f>
        <v>0.59</v>
      </c>
      <c r="AA423" s="49" t="str">
        <f>IF(X423&gt;75%*Y423,"Победитель",IF(X423&gt;50%*Y423,"Призёр","Участник"))</f>
        <v>Призёр</v>
      </c>
    </row>
    <row r="424" spans="1:27" x14ac:dyDescent="0.35">
      <c r="A424" s="18">
        <v>417</v>
      </c>
      <c r="B424" s="20" t="s">
        <v>42</v>
      </c>
      <c r="C424" s="20" t="s">
        <v>499</v>
      </c>
      <c r="D424" s="20" t="s">
        <v>411</v>
      </c>
      <c r="E424" s="48" t="s">
        <v>203</v>
      </c>
      <c r="F424" s="53" t="str">
        <f>LEFT(C424,1)</f>
        <v>В</v>
      </c>
      <c r="G424" s="53" t="str">
        <f>LEFT(D424,1)</f>
        <v>Н</v>
      </c>
      <c r="H424" s="53" t="str">
        <f>LEFT(E424,1)</f>
        <v>И</v>
      </c>
      <c r="I424" s="19">
        <v>766104</v>
      </c>
      <c r="J424" s="25">
        <v>6</v>
      </c>
      <c r="K424" s="19" t="s">
        <v>500</v>
      </c>
      <c r="L424" s="51" t="s">
        <v>18</v>
      </c>
      <c r="M424" s="5">
        <v>29.5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15">
        <f>SUM(M424:W424)</f>
        <v>29.5</v>
      </c>
      <c r="Y424" s="52">
        <v>50</v>
      </c>
      <c r="Z424" s="50">
        <f>X424/Y424</f>
        <v>0.59</v>
      </c>
      <c r="AA424" s="49" t="str">
        <f>IF(X424&gt;75%*Y424,"Победитель",IF(X424&gt;50%*Y424,"Призёр","Участник"))</f>
        <v>Призёр</v>
      </c>
    </row>
    <row r="425" spans="1:27" x14ac:dyDescent="0.35">
      <c r="A425" s="18">
        <v>418</v>
      </c>
      <c r="B425" s="19" t="s">
        <v>22</v>
      </c>
      <c r="C425" s="19" t="s">
        <v>728</v>
      </c>
      <c r="D425" s="19" t="s">
        <v>729</v>
      </c>
      <c r="E425" s="19" t="s">
        <v>403</v>
      </c>
      <c r="F425" s="53" t="str">
        <f>LEFT(C425,1)</f>
        <v>К</v>
      </c>
      <c r="G425" s="53" t="str">
        <f>LEFT(D425,1)</f>
        <v>И</v>
      </c>
      <c r="H425" s="53" t="str">
        <f>LEFT(E425,1)</f>
        <v>Е</v>
      </c>
      <c r="I425" s="19">
        <v>760245</v>
      </c>
      <c r="J425" s="25">
        <v>6</v>
      </c>
      <c r="K425" s="19" t="s">
        <v>730</v>
      </c>
      <c r="L425" s="51" t="s">
        <v>18</v>
      </c>
      <c r="M425" s="5">
        <v>5</v>
      </c>
      <c r="N425" s="5">
        <v>0</v>
      </c>
      <c r="O425" s="5">
        <v>5</v>
      </c>
      <c r="P425" s="5">
        <v>0</v>
      </c>
      <c r="Q425" s="5">
        <v>3.5</v>
      </c>
      <c r="R425" s="5">
        <v>4</v>
      </c>
      <c r="S425" s="5">
        <v>0</v>
      </c>
      <c r="T425" s="5">
        <v>3</v>
      </c>
      <c r="U425" s="5">
        <v>4</v>
      </c>
      <c r="V425" s="5">
        <v>5</v>
      </c>
      <c r="W425" s="5"/>
      <c r="X425" s="15">
        <f>SUM(M425:W425)</f>
        <v>29.5</v>
      </c>
      <c r="Y425" s="52">
        <v>50</v>
      </c>
      <c r="Z425" s="50">
        <f>X425/Y425</f>
        <v>0.59</v>
      </c>
      <c r="AA425" s="49" t="str">
        <f>IF(X425&gt;75%*Y425,"Победитель",IF(X425&gt;50%*Y425,"Призёр","Участник"))</f>
        <v>Призёр</v>
      </c>
    </row>
    <row r="426" spans="1:27" x14ac:dyDescent="0.35">
      <c r="A426" s="18">
        <v>419</v>
      </c>
      <c r="B426" s="19" t="s">
        <v>385</v>
      </c>
      <c r="C426" s="19" t="s">
        <v>1047</v>
      </c>
      <c r="D426" s="19" t="s">
        <v>1048</v>
      </c>
      <c r="E426" s="19" t="s">
        <v>92</v>
      </c>
      <c r="F426" s="53" t="str">
        <f>LEFT(C426,1)</f>
        <v>Б</v>
      </c>
      <c r="G426" s="53" t="str">
        <f>LEFT(D426,1)</f>
        <v>И</v>
      </c>
      <c r="H426" s="53" t="str">
        <f>LEFT(E426,1)</f>
        <v>И</v>
      </c>
      <c r="I426" s="19">
        <v>761301</v>
      </c>
      <c r="J426" s="25">
        <v>6</v>
      </c>
      <c r="K426" s="19" t="s">
        <v>153</v>
      </c>
      <c r="L426" s="51" t="s">
        <v>18</v>
      </c>
      <c r="M426" s="5">
        <v>5</v>
      </c>
      <c r="N426" s="5">
        <v>3.5</v>
      </c>
      <c r="O426" s="5">
        <v>1</v>
      </c>
      <c r="P426" s="5">
        <v>1</v>
      </c>
      <c r="Q426" s="5">
        <v>0</v>
      </c>
      <c r="R426" s="5">
        <v>5</v>
      </c>
      <c r="S426" s="5">
        <v>3</v>
      </c>
      <c r="T426" s="5">
        <v>5</v>
      </c>
      <c r="U426" s="5">
        <v>3</v>
      </c>
      <c r="V426" s="5">
        <v>3</v>
      </c>
      <c r="W426" s="5"/>
      <c r="X426" s="15">
        <f>SUM(M426:W426)</f>
        <v>29.5</v>
      </c>
      <c r="Y426" s="52">
        <v>50</v>
      </c>
      <c r="Z426" s="50">
        <f>X426/Y426</f>
        <v>0.59</v>
      </c>
      <c r="AA426" s="49" t="str">
        <f>IF(X426&gt;75%*Y426,"Победитель",IF(X426&gt;50%*Y426,"Призёр","Участник"))</f>
        <v>Призёр</v>
      </c>
    </row>
    <row r="427" spans="1:27" x14ac:dyDescent="0.35">
      <c r="A427" s="18">
        <v>420</v>
      </c>
      <c r="B427" s="19" t="s">
        <v>385</v>
      </c>
      <c r="C427" s="19" t="s">
        <v>871</v>
      </c>
      <c r="D427" s="19" t="s">
        <v>63</v>
      </c>
      <c r="E427" s="19" t="s">
        <v>124</v>
      </c>
      <c r="F427" s="53" t="str">
        <f>LEFT(C427,1)</f>
        <v>Г</v>
      </c>
      <c r="G427" s="53" t="str">
        <f>LEFT(D427,1)</f>
        <v>М</v>
      </c>
      <c r="H427" s="53" t="str">
        <f>LEFT(E427,1)</f>
        <v>А</v>
      </c>
      <c r="I427" s="19">
        <v>761301</v>
      </c>
      <c r="J427" s="25">
        <v>6</v>
      </c>
      <c r="K427" s="19" t="s">
        <v>156</v>
      </c>
      <c r="L427" s="51" t="s">
        <v>18</v>
      </c>
      <c r="M427" s="5">
        <v>5</v>
      </c>
      <c r="N427" s="5">
        <v>3.5</v>
      </c>
      <c r="O427" s="5">
        <v>1</v>
      </c>
      <c r="P427" s="5">
        <v>1</v>
      </c>
      <c r="Q427" s="5">
        <v>0</v>
      </c>
      <c r="R427" s="5">
        <v>4</v>
      </c>
      <c r="S427" s="5">
        <v>3</v>
      </c>
      <c r="T427" s="5">
        <v>5</v>
      </c>
      <c r="U427" s="5">
        <v>5</v>
      </c>
      <c r="V427" s="5">
        <v>2</v>
      </c>
      <c r="W427" s="5"/>
      <c r="X427" s="15">
        <f>SUM(M427:W427)</f>
        <v>29.5</v>
      </c>
      <c r="Y427" s="52">
        <v>50</v>
      </c>
      <c r="Z427" s="50">
        <f>X427/Y427</f>
        <v>0.59</v>
      </c>
      <c r="AA427" s="49" t="str">
        <f>IF(X427&gt;75%*Y427,"Победитель",IF(X427&gt;50%*Y427,"Призёр","Участник"))</f>
        <v>Призёр</v>
      </c>
    </row>
    <row r="428" spans="1:27" x14ac:dyDescent="0.35">
      <c r="A428" s="18">
        <v>421</v>
      </c>
      <c r="B428" s="19" t="s">
        <v>22</v>
      </c>
      <c r="C428" s="19" t="s">
        <v>1044</v>
      </c>
      <c r="D428" s="19" t="s">
        <v>1057</v>
      </c>
      <c r="E428" s="19" t="s">
        <v>159</v>
      </c>
      <c r="F428" s="53" t="str">
        <f>LEFT(C428,1)</f>
        <v>М</v>
      </c>
      <c r="G428" s="53" t="str">
        <f>LEFT(D428,1)</f>
        <v>И</v>
      </c>
      <c r="H428" s="53" t="str">
        <f>LEFT(E428,1)</f>
        <v>В</v>
      </c>
      <c r="I428" s="19">
        <v>761301</v>
      </c>
      <c r="J428" s="25">
        <v>6</v>
      </c>
      <c r="K428" s="19" t="s">
        <v>181</v>
      </c>
      <c r="L428" s="51" t="s">
        <v>18</v>
      </c>
      <c r="M428" s="5">
        <v>3</v>
      </c>
      <c r="N428" s="5">
        <v>4.5</v>
      </c>
      <c r="O428" s="5">
        <v>0</v>
      </c>
      <c r="P428" s="5">
        <v>1</v>
      </c>
      <c r="Q428" s="5">
        <v>0</v>
      </c>
      <c r="R428" s="5">
        <v>4</v>
      </c>
      <c r="S428" s="5">
        <v>4</v>
      </c>
      <c r="T428" s="5">
        <v>5</v>
      </c>
      <c r="U428" s="5">
        <v>5</v>
      </c>
      <c r="V428" s="5">
        <v>3</v>
      </c>
      <c r="W428" s="5"/>
      <c r="X428" s="15">
        <f>SUM(M428:W428)</f>
        <v>29.5</v>
      </c>
      <c r="Y428" s="52">
        <v>50</v>
      </c>
      <c r="Z428" s="50">
        <f>X428/Y428</f>
        <v>0.59</v>
      </c>
      <c r="AA428" s="49" t="str">
        <f>IF(X428&gt;75%*Y428,"Победитель",IF(X428&gt;50%*Y428,"Призёр","Участник"))</f>
        <v>Призёр</v>
      </c>
    </row>
    <row r="429" spans="1:27" x14ac:dyDescent="0.35">
      <c r="A429" s="18">
        <v>422</v>
      </c>
      <c r="B429" s="19" t="s">
        <v>22</v>
      </c>
      <c r="C429" s="19" t="s">
        <v>1063</v>
      </c>
      <c r="D429" s="19" t="s">
        <v>435</v>
      </c>
      <c r="E429" s="19" t="s">
        <v>255</v>
      </c>
      <c r="F429" s="53" t="str">
        <f>LEFT(C429,1)</f>
        <v>Ш</v>
      </c>
      <c r="G429" s="53" t="str">
        <f>LEFT(D429,1)</f>
        <v>А</v>
      </c>
      <c r="H429" s="53" t="str">
        <f>LEFT(E429,1)</f>
        <v>И</v>
      </c>
      <c r="I429" s="19">
        <v>761301</v>
      </c>
      <c r="J429" s="25">
        <v>6</v>
      </c>
      <c r="K429" s="19" t="s">
        <v>197</v>
      </c>
      <c r="L429" s="51" t="s">
        <v>18</v>
      </c>
      <c r="M429" s="5">
        <v>2</v>
      </c>
      <c r="N429" s="5">
        <v>3</v>
      </c>
      <c r="O429" s="5">
        <v>2.5</v>
      </c>
      <c r="P429" s="5">
        <v>2</v>
      </c>
      <c r="Q429" s="5">
        <v>1</v>
      </c>
      <c r="R429" s="5">
        <v>5</v>
      </c>
      <c r="S429" s="5">
        <v>4</v>
      </c>
      <c r="T429" s="5">
        <v>5</v>
      </c>
      <c r="U429" s="5">
        <v>1</v>
      </c>
      <c r="V429" s="5">
        <v>4</v>
      </c>
      <c r="W429" s="5"/>
      <c r="X429" s="15">
        <f>SUM(M429:W429)</f>
        <v>29.5</v>
      </c>
      <c r="Y429" s="52">
        <v>50</v>
      </c>
      <c r="Z429" s="50">
        <f>X429/Y429</f>
        <v>0.59</v>
      </c>
      <c r="AA429" s="49" t="str">
        <f>IF(X429&gt;75%*Y429,"Победитель",IF(X429&gt;50%*Y429,"Призёр","Участник"))</f>
        <v>Призёр</v>
      </c>
    </row>
    <row r="430" spans="1:27" x14ac:dyDescent="0.35">
      <c r="A430" s="18">
        <v>423</v>
      </c>
      <c r="B430" s="19" t="s">
        <v>22</v>
      </c>
      <c r="C430" s="19" t="s">
        <v>1426</v>
      </c>
      <c r="D430" s="19" t="s">
        <v>23</v>
      </c>
      <c r="E430" s="19" t="s">
        <v>145</v>
      </c>
      <c r="F430" s="53" t="str">
        <f>LEFT(C430,1)</f>
        <v>К</v>
      </c>
      <c r="G430" s="53" t="str">
        <f>LEFT(D430,1)</f>
        <v>Е</v>
      </c>
      <c r="H430" s="53" t="str">
        <f>LEFT(E430,1)</f>
        <v>М</v>
      </c>
      <c r="I430" s="19">
        <v>760188</v>
      </c>
      <c r="J430" s="25">
        <v>6</v>
      </c>
      <c r="K430" s="19" t="s">
        <v>1422</v>
      </c>
      <c r="L430" s="51" t="s">
        <v>18</v>
      </c>
      <c r="M430" s="5"/>
      <c r="N430" s="5">
        <v>3</v>
      </c>
      <c r="O430" s="5">
        <v>0</v>
      </c>
      <c r="P430" s="5">
        <v>1.5</v>
      </c>
      <c r="Q430" s="5">
        <v>3</v>
      </c>
      <c r="R430" s="5">
        <v>5</v>
      </c>
      <c r="S430" s="5">
        <v>4</v>
      </c>
      <c r="T430" s="5">
        <v>5</v>
      </c>
      <c r="U430" s="5">
        <v>5</v>
      </c>
      <c r="V430" s="5">
        <v>3</v>
      </c>
      <c r="W430" s="5"/>
      <c r="X430" s="15">
        <f>SUM(M430:W430)</f>
        <v>29.5</v>
      </c>
      <c r="Y430" s="52">
        <v>50</v>
      </c>
      <c r="Z430" s="50">
        <f>X430/Y430</f>
        <v>0.59</v>
      </c>
      <c r="AA430" s="49" t="str">
        <f>IF(X430&gt;75%*Y430,"Победитель",IF(X430&gt;50%*Y430,"Призёр","Участник"))</f>
        <v>Призёр</v>
      </c>
    </row>
    <row r="431" spans="1:27" x14ac:dyDescent="0.35">
      <c r="A431" s="18">
        <v>424</v>
      </c>
      <c r="B431" s="19" t="s">
        <v>22</v>
      </c>
      <c r="C431" s="19" t="s">
        <v>1433</v>
      </c>
      <c r="D431" s="19" t="s">
        <v>1434</v>
      </c>
      <c r="E431" s="19" t="s">
        <v>215</v>
      </c>
      <c r="F431" s="53" t="str">
        <f>LEFT(C431,1)</f>
        <v>К</v>
      </c>
      <c r="G431" s="53" t="str">
        <f>LEFT(D431,1)</f>
        <v>А</v>
      </c>
      <c r="H431" s="53" t="str">
        <f>LEFT(E431,1)</f>
        <v>Р</v>
      </c>
      <c r="I431" s="19">
        <v>760188</v>
      </c>
      <c r="J431" s="25">
        <v>6</v>
      </c>
      <c r="K431" s="19" t="s">
        <v>1422</v>
      </c>
      <c r="L431" s="51" t="s">
        <v>18</v>
      </c>
      <c r="M431" s="5"/>
      <c r="N431" s="5">
        <v>3</v>
      </c>
      <c r="O431" s="5">
        <v>4</v>
      </c>
      <c r="P431" s="5">
        <v>0.5</v>
      </c>
      <c r="Q431" s="5">
        <v>2</v>
      </c>
      <c r="R431" s="5">
        <v>5</v>
      </c>
      <c r="S431" s="5">
        <v>3</v>
      </c>
      <c r="T431" s="5">
        <v>4</v>
      </c>
      <c r="U431" s="5">
        <v>5</v>
      </c>
      <c r="V431" s="5">
        <v>3</v>
      </c>
      <c r="W431" s="5"/>
      <c r="X431" s="15">
        <f>SUM(M431:W431)</f>
        <v>29.5</v>
      </c>
      <c r="Y431" s="52">
        <v>50</v>
      </c>
      <c r="Z431" s="50">
        <f>X431/Y431</f>
        <v>0.59</v>
      </c>
      <c r="AA431" s="49" t="str">
        <f>IF(X431&gt;75%*Y431,"Победитель",IF(X431&gt;50%*Y431,"Призёр","Участник"))</f>
        <v>Призёр</v>
      </c>
    </row>
    <row r="432" spans="1:27" x14ac:dyDescent="0.35">
      <c r="A432" s="18">
        <v>425</v>
      </c>
      <c r="B432" s="19" t="s">
        <v>385</v>
      </c>
      <c r="C432" s="19" t="s">
        <v>1498</v>
      </c>
      <c r="D432" s="19" t="s">
        <v>36</v>
      </c>
      <c r="E432" s="19" t="s">
        <v>135</v>
      </c>
      <c r="F432" s="53" t="str">
        <f>LEFT(C432,1)</f>
        <v>К</v>
      </c>
      <c r="G432" s="53" t="str">
        <f>LEFT(D432,1)</f>
        <v>Е</v>
      </c>
      <c r="H432" s="53" t="str">
        <f>LEFT(E432,1)</f>
        <v>Д</v>
      </c>
      <c r="I432" s="19">
        <v>763282</v>
      </c>
      <c r="J432" s="25">
        <v>6</v>
      </c>
      <c r="K432" s="19" t="s">
        <v>149</v>
      </c>
      <c r="L432" s="51" t="s">
        <v>18</v>
      </c>
      <c r="M432" s="5">
        <v>2</v>
      </c>
      <c r="N432" s="5">
        <v>4.5</v>
      </c>
      <c r="O432" s="5">
        <v>1.5</v>
      </c>
      <c r="P432" s="5">
        <v>3</v>
      </c>
      <c r="Q432" s="5">
        <v>2.5</v>
      </c>
      <c r="R432" s="5">
        <v>5</v>
      </c>
      <c r="S432" s="5">
        <v>1</v>
      </c>
      <c r="T432" s="5">
        <v>5</v>
      </c>
      <c r="U432" s="5">
        <v>5</v>
      </c>
      <c r="V432" s="5">
        <v>0</v>
      </c>
      <c r="W432" s="5"/>
      <c r="X432" s="15">
        <f>SUM(M432:W432)</f>
        <v>29.5</v>
      </c>
      <c r="Y432" s="52">
        <v>50</v>
      </c>
      <c r="Z432" s="50">
        <f>X432/Y432</f>
        <v>0.59</v>
      </c>
      <c r="AA432" s="49" t="str">
        <f>IF(X432&gt;75%*Y432,"Победитель",IF(X432&gt;50%*Y432,"Призёр","Участник"))</f>
        <v>Призёр</v>
      </c>
    </row>
    <row r="433" spans="1:27" x14ac:dyDescent="0.35">
      <c r="A433" s="18">
        <v>426</v>
      </c>
      <c r="B433" s="19" t="s">
        <v>385</v>
      </c>
      <c r="C433" s="19" t="s">
        <v>1512</v>
      </c>
      <c r="D433" s="19" t="s">
        <v>168</v>
      </c>
      <c r="E433" s="19" t="s">
        <v>169</v>
      </c>
      <c r="F433" s="53" t="str">
        <f>LEFT(C433,1)</f>
        <v>К</v>
      </c>
      <c r="G433" s="53" t="str">
        <f>LEFT(D433,1)</f>
        <v>Д</v>
      </c>
      <c r="H433" s="53" t="str">
        <f>LEFT(E433,1)</f>
        <v>М</v>
      </c>
      <c r="I433" s="19">
        <v>763282</v>
      </c>
      <c r="J433" s="25">
        <v>6</v>
      </c>
      <c r="K433" s="19" t="s">
        <v>188</v>
      </c>
      <c r="L433" s="51" t="s">
        <v>18</v>
      </c>
      <c r="M433" s="5">
        <v>3</v>
      </c>
      <c r="N433" s="5">
        <v>4.5</v>
      </c>
      <c r="O433" s="5">
        <v>3</v>
      </c>
      <c r="P433" s="5">
        <v>2</v>
      </c>
      <c r="Q433" s="5">
        <v>2</v>
      </c>
      <c r="R433" s="5">
        <v>4</v>
      </c>
      <c r="S433" s="5">
        <v>3</v>
      </c>
      <c r="T433" s="5">
        <v>5</v>
      </c>
      <c r="U433" s="5">
        <v>3</v>
      </c>
      <c r="V433" s="5">
        <v>0</v>
      </c>
      <c r="W433" s="5"/>
      <c r="X433" s="15">
        <f>SUM(M433:W433)</f>
        <v>29.5</v>
      </c>
      <c r="Y433" s="52">
        <v>50</v>
      </c>
      <c r="Z433" s="50">
        <f>X433/Y433</f>
        <v>0.59</v>
      </c>
      <c r="AA433" s="49" t="str">
        <f>IF(X433&gt;75%*Y433,"Победитель",IF(X433&gt;50%*Y433,"Призёр","Участник"))</f>
        <v>Призёр</v>
      </c>
    </row>
    <row r="434" spans="1:27" x14ac:dyDescent="0.35">
      <c r="A434" s="18">
        <v>427</v>
      </c>
      <c r="B434" s="19" t="s">
        <v>42</v>
      </c>
      <c r="C434" s="19" t="s">
        <v>1687</v>
      </c>
      <c r="D434" s="19" t="s">
        <v>725</v>
      </c>
      <c r="E434" s="19" t="s">
        <v>1293</v>
      </c>
      <c r="F434" s="53" t="str">
        <f>LEFT(C434,1)</f>
        <v>Р</v>
      </c>
      <c r="G434" s="53" t="str">
        <f>LEFT(D434,1)</f>
        <v>Г</v>
      </c>
      <c r="H434" s="53" t="str">
        <f>LEFT(E434,1)</f>
        <v>К</v>
      </c>
      <c r="I434" s="19">
        <v>760187</v>
      </c>
      <c r="J434" s="25">
        <v>6</v>
      </c>
      <c r="K434" s="19" t="s">
        <v>1688</v>
      </c>
      <c r="L434" s="51" t="s">
        <v>18</v>
      </c>
      <c r="M434" s="5">
        <v>29.5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15">
        <f>SUM(M434:W434)</f>
        <v>29.5</v>
      </c>
      <c r="Y434" s="52">
        <v>50</v>
      </c>
      <c r="Z434" s="50">
        <f>X434/Y434</f>
        <v>0.59</v>
      </c>
      <c r="AA434" s="49" t="str">
        <f>IF(X434&gt;75%*Y434,"Победитель",IF(X434&gt;50%*Y434,"Призёр","Участник"))</f>
        <v>Призёр</v>
      </c>
    </row>
    <row r="435" spans="1:27" x14ac:dyDescent="0.35">
      <c r="A435" s="18">
        <v>428</v>
      </c>
      <c r="B435" s="19" t="s">
        <v>27</v>
      </c>
      <c r="C435" s="19" t="s">
        <v>150</v>
      </c>
      <c r="D435" s="19" t="s">
        <v>151</v>
      </c>
      <c r="E435" s="19" t="s">
        <v>152</v>
      </c>
      <c r="F435" s="53" t="str">
        <f>LEFT(C435,1)</f>
        <v>Е</v>
      </c>
      <c r="G435" s="53" t="str">
        <f>LEFT(D435,1)</f>
        <v>В</v>
      </c>
      <c r="H435" s="53" t="str">
        <f>LEFT(E435,1)</f>
        <v>Д</v>
      </c>
      <c r="I435" s="19">
        <v>760184</v>
      </c>
      <c r="J435" s="25">
        <v>6</v>
      </c>
      <c r="K435" s="19" t="s">
        <v>153</v>
      </c>
      <c r="L435" s="51" t="s">
        <v>18</v>
      </c>
      <c r="M435" s="5">
        <v>3</v>
      </c>
      <c r="N435" s="5">
        <v>4</v>
      </c>
      <c r="O435" s="5">
        <v>0</v>
      </c>
      <c r="P435" s="5">
        <v>5</v>
      </c>
      <c r="Q435" s="5">
        <v>5</v>
      </c>
      <c r="R435" s="5">
        <v>4</v>
      </c>
      <c r="S435" s="5">
        <v>5</v>
      </c>
      <c r="T435" s="5">
        <v>0</v>
      </c>
      <c r="U435" s="5">
        <v>2</v>
      </c>
      <c r="V435" s="5">
        <v>1</v>
      </c>
      <c r="W435" s="5"/>
      <c r="X435" s="15">
        <f>SUM(M435:W435)</f>
        <v>29</v>
      </c>
      <c r="Y435" s="52">
        <v>50</v>
      </c>
      <c r="Z435" s="50">
        <f>X435/Y435</f>
        <v>0.57999999999999996</v>
      </c>
      <c r="AA435" s="49" t="s">
        <v>1807</v>
      </c>
    </row>
    <row r="436" spans="1:27" x14ac:dyDescent="0.35">
      <c r="A436" s="18">
        <v>429</v>
      </c>
      <c r="B436" s="19" t="s">
        <v>27</v>
      </c>
      <c r="C436" s="19" t="s">
        <v>167</v>
      </c>
      <c r="D436" s="19" t="s">
        <v>168</v>
      </c>
      <c r="E436" s="19" t="s">
        <v>169</v>
      </c>
      <c r="F436" s="53" t="str">
        <f>LEFT(C436,1)</f>
        <v>Г</v>
      </c>
      <c r="G436" s="53" t="str">
        <f>LEFT(D436,1)</f>
        <v>Д</v>
      </c>
      <c r="H436" s="53" t="str">
        <f>LEFT(E436,1)</f>
        <v>М</v>
      </c>
      <c r="I436" s="19">
        <v>760184</v>
      </c>
      <c r="J436" s="25">
        <v>6</v>
      </c>
      <c r="K436" s="19" t="s">
        <v>170</v>
      </c>
      <c r="L436" s="51" t="s">
        <v>18</v>
      </c>
      <c r="M436" s="5">
        <v>3</v>
      </c>
      <c r="N436" s="5">
        <v>3.5</v>
      </c>
      <c r="O436" s="5">
        <v>2</v>
      </c>
      <c r="P436" s="5">
        <v>2</v>
      </c>
      <c r="Q436" s="5">
        <v>5</v>
      </c>
      <c r="R436" s="5">
        <v>4</v>
      </c>
      <c r="S436" s="5">
        <v>3</v>
      </c>
      <c r="T436" s="5">
        <v>2.5</v>
      </c>
      <c r="U436" s="5">
        <v>2</v>
      </c>
      <c r="V436" s="5">
        <v>2</v>
      </c>
      <c r="W436" s="5"/>
      <c r="X436" s="15">
        <f>SUM(M436:W436)</f>
        <v>29</v>
      </c>
      <c r="Y436" s="52">
        <v>50</v>
      </c>
      <c r="Z436" s="50">
        <f>X436/Y436</f>
        <v>0.57999999999999996</v>
      </c>
      <c r="AA436" s="49" t="s">
        <v>1807</v>
      </c>
    </row>
    <row r="437" spans="1:27" x14ac:dyDescent="0.35">
      <c r="A437" s="18">
        <v>430</v>
      </c>
      <c r="B437" s="19" t="s">
        <v>27</v>
      </c>
      <c r="C437" s="19" t="s">
        <v>180</v>
      </c>
      <c r="D437" s="19" t="s">
        <v>29</v>
      </c>
      <c r="E437" s="19" t="s">
        <v>124</v>
      </c>
      <c r="F437" s="53" t="str">
        <f>LEFT(C437,1)</f>
        <v>М</v>
      </c>
      <c r="G437" s="53" t="str">
        <f>LEFT(D437,1)</f>
        <v>А</v>
      </c>
      <c r="H437" s="53" t="str">
        <f>LEFT(E437,1)</f>
        <v>А</v>
      </c>
      <c r="I437" s="19">
        <v>760184</v>
      </c>
      <c r="J437" s="25">
        <v>6</v>
      </c>
      <c r="K437" s="19" t="s">
        <v>181</v>
      </c>
      <c r="L437" s="51" t="s">
        <v>18</v>
      </c>
      <c r="M437" s="5">
        <v>1</v>
      </c>
      <c r="N437" s="5">
        <v>4</v>
      </c>
      <c r="O437" s="5">
        <v>1</v>
      </c>
      <c r="P437" s="5">
        <v>5</v>
      </c>
      <c r="Q437" s="5">
        <v>5</v>
      </c>
      <c r="R437" s="5">
        <v>3</v>
      </c>
      <c r="S437" s="5">
        <v>2</v>
      </c>
      <c r="T437" s="5">
        <v>5</v>
      </c>
      <c r="U437" s="5">
        <v>3</v>
      </c>
      <c r="V437" s="5">
        <v>0</v>
      </c>
      <c r="W437" s="5"/>
      <c r="X437" s="15">
        <f>SUM(M437:W437)</f>
        <v>29</v>
      </c>
      <c r="Y437" s="52">
        <v>50</v>
      </c>
      <c r="Z437" s="50">
        <f>X437/Y437</f>
        <v>0.57999999999999996</v>
      </c>
      <c r="AA437" s="49" t="s">
        <v>1807</v>
      </c>
    </row>
    <row r="438" spans="1:27" x14ac:dyDescent="0.35">
      <c r="A438" s="18">
        <v>431</v>
      </c>
      <c r="B438" s="19" t="s">
        <v>385</v>
      </c>
      <c r="C438" s="19" t="s">
        <v>590</v>
      </c>
      <c r="D438" s="19" t="s">
        <v>116</v>
      </c>
      <c r="E438" s="19" t="s">
        <v>1060</v>
      </c>
      <c r="F438" s="53" t="str">
        <f>LEFT(C438,1)</f>
        <v>С</v>
      </c>
      <c r="G438" s="53" t="str">
        <f>LEFT(D438,1)</f>
        <v>П</v>
      </c>
      <c r="H438" s="53" t="str">
        <f>LEFT(E438,1)</f>
        <v>П</v>
      </c>
      <c r="I438" s="19">
        <v>761301</v>
      </c>
      <c r="J438" s="25">
        <v>6</v>
      </c>
      <c r="K438" s="19" t="s">
        <v>191</v>
      </c>
      <c r="L438" s="51" t="s">
        <v>18</v>
      </c>
      <c r="M438" s="5">
        <v>5</v>
      </c>
      <c r="N438" s="5">
        <v>3</v>
      </c>
      <c r="O438" s="5">
        <v>0</v>
      </c>
      <c r="P438" s="5">
        <v>2</v>
      </c>
      <c r="Q438" s="5">
        <v>0</v>
      </c>
      <c r="R438" s="5">
        <v>3</v>
      </c>
      <c r="S438" s="5">
        <v>4</v>
      </c>
      <c r="T438" s="5">
        <v>5</v>
      </c>
      <c r="U438" s="5">
        <v>3</v>
      </c>
      <c r="V438" s="5">
        <v>4</v>
      </c>
      <c r="W438" s="5"/>
      <c r="X438" s="15">
        <f>SUM(M438:W438)</f>
        <v>29</v>
      </c>
      <c r="Y438" s="52">
        <v>50</v>
      </c>
      <c r="Z438" s="50">
        <f>X438/Y438</f>
        <v>0.57999999999999996</v>
      </c>
      <c r="AA438" s="49" t="s">
        <v>1807</v>
      </c>
    </row>
    <row r="439" spans="1:27" x14ac:dyDescent="0.35">
      <c r="A439" s="18">
        <v>432</v>
      </c>
      <c r="B439" s="19" t="s">
        <v>385</v>
      </c>
      <c r="C439" s="19" t="s">
        <v>1264</v>
      </c>
      <c r="D439" s="19" t="s">
        <v>294</v>
      </c>
      <c r="E439" s="19" t="s">
        <v>64</v>
      </c>
      <c r="F439" s="53" t="str">
        <f>LEFT(C439,1)</f>
        <v>А</v>
      </c>
      <c r="G439" s="53" t="str">
        <f>LEFT(D439,1)</f>
        <v>А</v>
      </c>
      <c r="H439" s="53" t="str">
        <f>LEFT(E439,1)</f>
        <v>В</v>
      </c>
      <c r="I439" s="19">
        <v>763283</v>
      </c>
      <c r="J439" s="25">
        <v>6</v>
      </c>
      <c r="K439" s="19" t="s">
        <v>146</v>
      </c>
      <c r="L439" s="51" t="s">
        <v>18</v>
      </c>
      <c r="M439" s="5">
        <v>9</v>
      </c>
      <c r="N439" s="5">
        <v>6</v>
      </c>
      <c r="O439" s="5">
        <v>4</v>
      </c>
      <c r="P439" s="5">
        <v>7</v>
      </c>
      <c r="Q439" s="5">
        <v>3</v>
      </c>
      <c r="R439" s="5"/>
      <c r="S439" s="5"/>
      <c r="T439" s="5"/>
      <c r="U439" s="5"/>
      <c r="V439" s="5"/>
      <c r="W439" s="5"/>
      <c r="X439" s="15">
        <f>SUM(M439:W439)</f>
        <v>29</v>
      </c>
      <c r="Y439" s="52">
        <v>50</v>
      </c>
      <c r="Z439" s="50">
        <f>X439/Y439</f>
        <v>0.57999999999999996</v>
      </c>
      <c r="AA439" s="49" t="s">
        <v>1807</v>
      </c>
    </row>
    <row r="440" spans="1:27" x14ac:dyDescent="0.35">
      <c r="A440" s="18">
        <v>433</v>
      </c>
      <c r="B440" s="19" t="s">
        <v>22</v>
      </c>
      <c r="C440" s="19" t="s">
        <v>1510</v>
      </c>
      <c r="D440" s="19" t="s">
        <v>1511</v>
      </c>
      <c r="E440" s="19" t="s">
        <v>403</v>
      </c>
      <c r="F440" s="53" t="str">
        <f>LEFT(C440,1)</f>
        <v>Л</v>
      </c>
      <c r="G440" s="53" t="str">
        <f>LEFT(D440,1)</f>
        <v>М</v>
      </c>
      <c r="H440" s="53" t="str">
        <f>LEFT(E440,1)</f>
        <v>Е</v>
      </c>
      <c r="I440" s="19">
        <v>763282</v>
      </c>
      <c r="J440" s="25">
        <v>6</v>
      </c>
      <c r="K440" s="19" t="s">
        <v>185</v>
      </c>
      <c r="L440" s="51" t="s">
        <v>18</v>
      </c>
      <c r="M440" s="5">
        <v>1</v>
      </c>
      <c r="N440" s="5">
        <v>4</v>
      </c>
      <c r="O440" s="5">
        <v>2</v>
      </c>
      <c r="P440" s="5">
        <v>1</v>
      </c>
      <c r="Q440" s="5">
        <v>3</v>
      </c>
      <c r="R440" s="5">
        <v>5</v>
      </c>
      <c r="S440" s="5">
        <v>3</v>
      </c>
      <c r="T440" s="5">
        <v>5</v>
      </c>
      <c r="U440" s="5">
        <v>5</v>
      </c>
      <c r="V440" s="5">
        <v>0</v>
      </c>
      <c r="W440" s="5"/>
      <c r="X440" s="15">
        <f>SUM(M440:W440)</f>
        <v>29</v>
      </c>
      <c r="Y440" s="52">
        <v>50</v>
      </c>
      <c r="Z440" s="50">
        <f>X440/Y440</f>
        <v>0.57999999999999996</v>
      </c>
      <c r="AA440" s="49" t="s">
        <v>1807</v>
      </c>
    </row>
    <row r="441" spans="1:27" x14ac:dyDescent="0.35">
      <c r="A441" s="18">
        <v>434</v>
      </c>
      <c r="B441" s="19" t="s">
        <v>22</v>
      </c>
      <c r="C441" s="19" t="s">
        <v>451</v>
      </c>
      <c r="D441" s="19" t="s">
        <v>378</v>
      </c>
      <c r="E441" s="19" t="s">
        <v>452</v>
      </c>
      <c r="F441" s="53" t="str">
        <f>LEFT(C441,1)</f>
        <v>Ф</v>
      </c>
      <c r="G441" s="53" t="str">
        <f>LEFT(D441,1)</f>
        <v>К</v>
      </c>
      <c r="H441" s="53" t="str">
        <f>LEFT(E441,1)</f>
        <v>Я</v>
      </c>
      <c r="I441" s="19">
        <v>760239</v>
      </c>
      <c r="J441" s="25">
        <v>6</v>
      </c>
      <c r="K441" s="19" t="s">
        <v>149</v>
      </c>
      <c r="L441" s="51" t="s">
        <v>18</v>
      </c>
      <c r="M441" s="5">
        <v>3.5</v>
      </c>
      <c r="N441" s="5">
        <v>7.5</v>
      </c>
      <c r="O441" s="5">
        <v>4.5</v>
      </c>
      <c r="P441" s="5">
        <v>6</v>
      </c>
      <c r="Q441" s="5">
        <v>7</v>
      </c>
      <c r="R441" s="5"/>
      <c r="S441" s="5"/>
      <c r="T441" s="5"/>
      <c r="U441" s="5"/>
      <c r="V441" s="5"/>
      <c r="W441" s="5"/>
      <c r="X441" s="15">
        <f>SUM(M441:W441)</f>
        <v>28.5</v>
      </c>
      <c r="Y441" s="52">
        <v>50</v>
      </c>
      <c r="Z441" s="50">
        <f>X441/Y441</f>
        <v>0.56999999999999995</v>
      </c>
      <c r="AA441" s="49" t="s">
        <v>1807</v>
      </c>
    </row>
    <row r="442" spans="1:27" x14ac:dyDescent="0.35">
      <c r="A442" s="18">
        <v>435</v>
      </c>
      <c r="B442" s="19" t="s">
        <v>385</v>
      </c>
      <c r="C442" s="19" t="s">
        <v>1501</v>
      </c>
      <c r="D442" s="19" t="s">
        <v>168</v>
      </c>
      <c r="E442" s="19" t="s">
        <v>37</v>
      </c>
      <c r="F442" s="53" t="str">
        <f>LEFT(C442,1)</f>
        <v>Е</v>
      </c>
      <c r="G442" s="53" t="str">
        <f>LEFT(D442,1)</f>
        <v>Д</v>
      </c>
      <c r="H442" s="53" t="str">
        <f>LEFT(E442,1)</f>
        <v>С</v>
      </c>
      <c r="I442" s="19">
        <v>763282</v>
      </c>
      <c r="J442" s="25">
        <v>6</v>
      </c>
      <c r="K442" s="19" t="s">
        <v>160</v>
      </c>
      <c r="L442" s="51" t="s">
        <v>18</v>
      </c>
      <c r="M442" s="5">
        <v>2</v>
      </c>
      <c r="N442" s="5">
        <v>3.5</v>
      </c>
      <c r="O442" s="5">
        <v>2</v>
      </c>
      <c r="P442" s="5">
        <v>3</v>
      </c>
      <c r="Q442" s="5">
        <v>2</v>
      </c>
      <c r="R442" s="5">
        <v>5</v>
      </c>
      <c r="S442" s="5">
        <v>2</v>
      </c>
      <c r="T442" s="5">
        <v>5</v>
      </c>
      <c r="U442" s="5">
        <v>3</v>
      </c>
      <c r="V442" s="5">
        <v>1</v>
      </c>
      <c r="W442" s="5"/>
      <c r="X442" s="15">
        <f>SUM(M442:W442)</f>
        <v>28.5</v>
      </c>
      <c r="Y442" s="52">
        <v>50</v>
      </c>
      <c r="Z442" s="50">
        <f>X442/Y442</f>
        <v>0.56999999999999995</v>
      </c>
      <c r="AA442" s="49" t="s">
        <v>1807</v>
      </c>
    </row>
    <row r="443" spans="1:27" x14ac:dyDescent="0.35">
      <c r="A443" s="18">
        <v>436</v>
      </c>
      <c r="B443" s="19" t="s">
        <v>385</v>
      </c>
      <c r="C443" s="19" t="s">
        <v>1502</v>
      </c>
      <c r="D443" s="19" t="s">
        <v>274</v>
      </c>
      <c r="E443" s="19" t="s">
        <v>302</v>
      </c>
      <c r="F443" s="53" t="str">
        <f>LEFT(C443,1)</f>
        <v>Н</v>
      </c>
      <c r="G443" s="53" t="str">
        <f>LEFT(D443,1)</f>
        <v>С</v>
      </c>
      <c r="H443" s="53" t="str">
        <f>LEFT(E443,1)</f>
        <v>П</v>
      </c>
      <c r="I443" s="19">
        <v>763282</v>
      </c>
      <c r="J443" s="25">
        <v>6</v>
      </c>
      <c r="K443" s="19" t="s">
        <v>163</v>
      </c>
      <c r="L443" s="51" t="s">
        <v>18</v>
      </c>
      <c r="M443" s="5">
        <v>1</v>
      </c>
      <c r="N443" s="5">
        <v>3.5</v>
      </c>
      <c r="O443" s="5">
        <v>2</v>
      </c>
      <c r="P443" s="5">
        <v>3</v>
      </c>
      <c r="Q443" s="5">
        <v>2</v>
      </c>
      <c r="R443" s="5">
        <v>4</v>
      </c>
      <c r="S443" s="5">
        <v>3</v>
      </c>
      <c r="T443" s="5">
        <v>5</v>
      </c>
      <c r="U443" s="5">
        <v>4</v>
      </c>
      <c r="V443" s="5">
        <v>1</v>
      </c>
      <c r="W443" s="5"/>
      <c r="X443" s="15">
        <f>SUM(M443:W443)</f>
        <v>28.5</v>
      </c>
      <c r="Y443" s="52">
        <v>50</v>
      </c>
      <c r="Z443" s="50">
        <f>X443/Y443</f>
        <v>0.56999999999999995</v>
      </c>
      <c r="AA443" s="49" t="s">
        <v>1807</v>
      </c>
    </row>
    <row r="444" spans="1:27" x14ac:dyDescent="0.35">
      <c r="A444" s="18">
        <v>437</v>
      </c>
      <c r="B444" s="19" t="s">
        <v>42</v>
      </c>
      <c r="C444" s="19" t="s">
        <v>157</v>
      </c>
      <c r="D444" s="19" t="s">
        <v>158</v>
      </c>
      <c r="E444" s="19" t="s">
        <v>159</v>
      </c>
      <c r="F444" s="53" t="str">
        <f>LEFT(C444,1)</f>
        <v>Л</v>
      </c>
      <c r="G444" s="53" t="str">
        <f>LEFT(D444,1)</f>
        <v>В</v>
      </c>
      <c r="H444" s="53" t="str">
        <f>LEFT(E444,1)</f>
        <v>В</v>
      </c>
      <c r="I444" s="19">
        <v>760184</v>
      </c>
      <c r="J444" s="25">
        <v>6</v>
      </c>
      <c r="K444" s="19" t="s">
        <v>160</v>
      </c>
      <c r="L444" s="51" t="s">
        <v>18</v>
      </c>
      <c r="M444" s="5">
        <v>2</v>
      </c>
      <c r="N444" s="5">
        <v>4</v>
      </c>
      <c r="O444" s="5">
        <v>1.5</v>
      </c>
      <c r="P444" s="5">
        <v>4.5</v>
      </c>
      <c r="Q444" s="5">
        <v>5</v>
      </c>
      <c r="R444" s="5">
        <v>4</v>
      </c>
      <c r="S444" s="5">
        <v>2</v>
      </c>
      <c r="T444" s="5">
        <v>0</v>
      </c>
      <c r="U444" s="5">
        <v>5</v>
      </c>
      <c r="V444" s="5">
        <v>0</v>
      </c>
      <c r="W444" s="5"/>
      <c r="X444" s="15">
        <f>SUM(M444:W444)</f>
        <v>28</v>
      </c>
      <c r="Y444" s="52">
        <v>50</v>
      </c>
      <c r="Z444" s="50">
        <f>X444/Y444</f>
        <v>0.56000000000000005</v>
      </c>
      <c r="AA444" s="49" t="s">
        <v>1807</v>
      </c>
    </row>
    <row r="445" spans="1:27" x14ac:dyDescent="0.35">
      <c r="A445" s="18">
        <v>438</v>
      </c>
      <c r="B445" s="19" t="s">
        <v>385</v>
      </c>
      <c r="C445" s="19" t="s">
        <v>876</v>
      </c>
      <c r="D445" s="19" t="s">
        <v>258</v>
      </c>
      <c r="E445" s="19" t="s">
        <v>124</v>
      </c>
      <c r="F445" s="53" t="str">
        <f>LEFT(C445,1)</f>
        <v>Ч</v>
      </c>
      <c r="G445" s="53" t="str">
        <f>LEFT(D445,1)</f>
        <v>К</v>
      </c>
      <c r="H445" s="53" t="str">
        <f>LEFT(E445,1)</f>
        <v>А</v>
      </c>
      <c r="I445" s="19">
        <v>760186</v>
      </c>
      <c r="J445" s="25">
        <v>6</v>
      </c>
      <c r="K445" s="19" t="s">
        <v>877</v>
      </c>
      <c r="L445" s="51" t="s">
        <v>18</v>
      </c>
      <c r="M445" s="5">
        <v>1</v>
      </c>
      <c r="N445" s="5">
        <v>4</v>
      </c>
      <c r="O445" s="5">
        <v>3</v>
      </c>
      <c r="P445" s="5">
        <v>1</v>
      </c>
      <c r="Q445" s="5">
        <v>0</v>
      </c>
      <c r="R445" s="5">
        <v>4</v>
      </c>
      <c r="S445" s="5">
        <v>4</v>
      </c>
      <c r="T445" s="5">
        <v>5</v>
      </c>
      <c r="U445" s="5">
        <v>4</v>
      </c>
      <c r="V445" s="5">
        <v>2</v>
      </c>
      <c r="W445" s="5"/>
      <c r="X445" s="15">
        <f>SUM(M445:W445)</f>
        <v>28</v>
      </c>
      <c r="Y445" s="52">
        <v>50</v>
      </c>
      <c r="Z445" s="50">
        <f>X445/Y445</f>
        <v>0.56000000000000005</v>
      </c>
      <c r="AA445" s="49" t="s">
        <v>1807</v>
      </c>
    </row>
    <row r="446" spans="1:27" x14ac:dyDescent="0.35">
      <c r="A446" s="18">
        <v>439</v>
      </c>
      <c r="B446" s="19" t="s">
        <v>27</v>
      </c>
      <c r="C446" s="19" t="s">
        <v>35</v>
      </c>
      <c r="D446" s="19" t="s">
        <v>147</v>
      </c>
      <c r="E446" s="19" t="s">
        <v>148</v>
      </c>
      <c r="F446" s="53" t="str">
        <f>LEFT(C446,1)</f>
        <v>К</v>
      </c>
      <c r="G446" s="53" t="str">
        <f>LEFT(D446,1)</f>
        <v>А</v>
      </c>
      <c r="H446" s="53" t="str">
        <f>LEFT(E446,1)</f>
        <v>И</v>
      </c>
      <c r="I446" s="19">
        <v>760184</v>
      </c>
      <c r="J446" s="25">
        <v>6</v>
      </c>
      <c r="K446" s="19" t="s">
        <v>149</v>
      </c>
      <c r="L446" s="51" t="s">
        <v>18</v>
      </c>
      <c r="M446" s="5">
        <v>3</v>
      </c>
      <c r="N446" s="5">
        <v>4</v>
      </c>
      <c r="O446" s="5">
        <v>1</v>
      </c>
      <c r="P446" s="5">
        <v>2</v>
      </c>
      <c r="Q446" s="5">
        <v>5</v>
      </c>
      <c r="R446" s="5">
        <v>4</v>
      </c>
      <c r="S446" s="5">
        <v>3</v>
      </c>
      <c r="T446" s="5">
        <v>2.5</v>
      </c>
      <c r="U446" s="5">
        <v>3</v>
      </c>
      <c r="V446" s="5">
        <v>0</v>
      </c>
      <c r="W446" s="5"/>
      <c r="X446" s="15">
        <f>SUM(M446:W446)</f>
        <v>27.5</v>
      </c>
      <c r="Y446" s="52">
        <v>50</v>
      </c>
      <c r="Z446" s="50">
        <f>X446/Y446</f>
        <v>0.55000000000000004</v>
      </c>
      <c r="AA446" s="49" t="s">
        <v>1807</v>
      </c>
    </row>
    <row r="447" spans="1:27" x14ac:dyDescent="0.35">
      <c r="A447" s="18">
        <v>440</v>
      </c>
      <c r="B447" s="19" t="s">
        <v>42</v>
      </c>
      <c r="C447" s="19" t="s">
        <v>164</v>
      </c>
      <c r="D447" s="19" t="s">
        <v>112</v>
      </c>
      <c r="E447" s="19" t="s">
        <v>165</v>
      </c>
      <c r="F447" s="53" t="str">
        <f>LEFT(C447,1)</f>
        <v>М</v>
      </c>
      <c r="G447" s="53" t="str">
        <f>LEFT(D447,1)</f>
        <v>А</v>
      </c>
      <c r="H447" s="53" t="str">
        <f>LEFT(E447,1)</f>
        <v>В</v>
      </c>
      <c r="I447" s="19">
        <v>760184</v>
      </c>
      <c r="J447" s="25">
        <v>6</v>
      </c>
      <c r="K447" s="19" t="s">
        <v>166</v>
      </c>
      <c r="L447" s="51" t="s">
        <v>18</v>
      </c>
      <c r="M447" s="5">
        <v>0</v>
      </c>
      <c r="N447" s="5">
        <v>4</v>
      </c>
      <c r="O447" s="5">
        <v>1.5</v>
      </c>
      <c r="P447" s="5">
        <v>2</v>
      </c>
      <c r="Q447" s="5">
        <v>5</v>
      </c>
      <c r="R447" s="5">
        <v>4</v>
      </c>
      <c r="S447" s="5">
        <v>3</v>
      </c>
      <c r="T447" s="5">
        <v>5</v>
      </c>
      <c r="U447" s="5">
        <v>3</v>
      </c>
      <c r="V447" s="5">
        <v>0</v>
      </c>
      <c r="W447" s="5"/>
      <c r="X447" s="15">
        <f>SUM(M447:W447)</f>
        <v>27.5</v>
      </c>
      <c r="Y447" s="52">
        <v>50</v>
      </c>
      <c r="Z447" s="50">
        <f>X447/Y447</f>
        <v>0.55000000000000004</v>
      </c>
      <c r="AA447" s="49" t="s">
        <v>1807</v>
      </c>
    </row>
    <row r="448" spans="1:27" x14ac:dyDescent="0.35">
      <c r="A448" s="18">
        <v>441</v>
      </c>
      <c r="B448" s="19" t="s">
        <v>385</v>
      </c>
      <c r="C448" s="19" t="s">
        <v>902</v>
      </c>
      <c r="D448" s="19" t="s">
        <v>311</v>
      </c>
      <c r="E448" s="19" t="s">
        <v>259</v>
      </c>
      <c r="F448" s="53" t="str">
        <f>LEFT(C448,1)</f>
        <v>В</v>
      </c>
      <c r="G448" s="53" t="str">
        <f>LEFT(D448,1)</f>
        <v>Ю</v>
      </c>
      <c r="H448" s="53" t="str">
        <f>LEFT(E448,1)</f>
        <v>А</v>
      </c>
      <c r="I448" s="19">
        <v>760186</v>
      </c>
      <c r="J448" s="25">
        <v>6</v>
      </c>
      <c r="K448" s="19" t="s">
        <v>903</v>
      </c>
      <c r="L448" s="51" t="s">
        <v>18</v>
      </c>
      <c r="M448" s="5">
        <v>4</v>
      </c>
      <c r="N448" s="5">
        <v>3.5</v>
      </c>
      <c r="O448" s="5">
        <v>1</v>
      </c>
      <c r="P448" s="5">
        <v>1</v>
      </c>
      <c r="Q448" s="5">
        <v>0</v>
      </c>
      <c r="R448" s="5">
        <v>5</v>
      </c>
      <c r="S448" s="5">
        <v>3</v>
      </c>
      <c r="T448" s="5">
        <v>5</v>
      </c>
      <c r="U448" s="5">
        <v>4</v>
      </c>
      <c r="V448" s="5">
        <v>1</v>
      </c>
      <c r="W448" s="5"/>
      <c r="X448" s="15">
        <f>SUM(M448:W448)</f>
        <v>27.5</v>
      </c>
      <c r="Y448" s="52">
        <v>50</v>
      </c>
      <c r="Z448" s="50">
        <f>X448/Y448</f>
        <v>0.55000000000000004</v>
      </c>
      <c r="AA448" s="49" t="s">
        <v>1807</v>
      </c>
    </row>
    <row r="449" spans="1:27" x14ac:dyDescent="0.35">
      <c r="A449" s="18">
        <v>442</v>
      </c>
      <c r="B449" s="19" t="s">
        <v>22</v>
      </c>
      <c r="C449" s="19" t="s">
        <v>1050</v>
      </c>
      <c r="D449" s="19" t="s">
        <v>360</v>
      </c>
      <c r="E449" s="19" t="s">
        <v>68</v>
      </c>
      <c r="F449" s="53" t="str">
        <f>LEFT(C449,1)</f>
        <v>З</v>
      </c>
      <c r="G449" s="53" t="str">
        <f>LEFT(D449,1)</f>
        <v>А</v>
      </c>
      <c r="H449" s="53" t="str">
        <f>LEFT(E449,1)</f>
        <v>С</v>
      </c>
      <c r="I449" s="19">
        <v>761301</v>
      </c>
      <c r="J449" s="25">
        <v>6</v>
      </c>
      <c r="K449" s="19" t="s">
        <v>163</v>
      </c>
      <c r="L449" s="51" t="s">
        <v>18</v>
      </c>
      <c r="M449" s="5">
        <v>2</v>
      </c>
      <c r="N449" s="5">
        <v>3.5</v>
      </c>
      <c r="O449" s="5">
        <v>0</v>
      </c>
      <c r="P449" s="5">
        <v>1</v>
      </c>
      <c r="Q449" s="5">
        <v>0</v>
      </c>
      <c r="R449" s="5">
        <v>5</v>
      </c>
      <c r="S449" s="5">
        <v>4</v>
      </c>
      <c r="T449" s="5">
        <v>5</v>
      </c>
      <c r="U449" s="5">
        <v>3</v>
      </c>
      <c r="V449" s="5">
        <v>4</v>
      </c>
      <c r="W449" s="5"/>
      <c r="X449" s="15">
        <f>SUM(M449:W449)</f>
        <v>27.5</v>
      </c>
      <c r="Y449" s="52">
        <v>50</v>
      </c>
      <c r="Z449" s="50">
        <f>X449/Y449</f>
        <v>0.55000000000000004</v>
      </c>
      <c r="AA449" s="49" t="s">
        <v>1807</v>
      </c>
    </row>
    <row r="450" spans="1:27" x14ac:dyDescent="0.35">
      <c r="A450" s="18">
        <v>443</v>
      </c>
      <c r="B450" s="19" t="s">
        <v>385</v>
      </c>
      <c r="C450" s="19" t="s">
        <v>681</v>
      </c>
      <c r="D450" s="19" t="s">
        <v>63</v>
      </c>
      <c r="E450" s="19" t="s">
        <v>37</v>
      </c>
      <c r="F450" s="53" t="str">
        <f>LEFT(C450,1)</f>
        <v>Ж</v>
      </c>
      <c r="G450" s="53" t="str">
        <f>LEFT(D450,1)</f>
        <v>М</v>
      </c>
      <c r="H450" s="53" t="str">
        <f>LEFT(E450,1)</f>
        <v>С</v>
      </c>
      <c r="I450" s="19">
        <v>760244</v>
      </c>
      <c r="J450" s="25">
        <v>6</v>
      </c>
      <c r="K450" s="19" t="s">
        <v>188</v>
      </c>
      <c r="L450" s="51" t="s">
        <v>18</v>
      </c>
      <c r="M450" s="5">
        <v>4</v>
      </c>
      <c r="N450" s="5">
        <v>3.5</v>
      </c>
      <c r="O450" s="5">
        <v>0.5</v>
      </c>
      <c r="P450" s="5">
        <v>1</v>
      </c>
      <c r="Q450" s="5">
        <v>3</v>
      </c>
      <c r="R450" s="5">
        <v>4</v>
      </c>
      <c r="S450" s="5">
        <v>4</v>
      </c>
      <c r="T450" s="5">
        <v>0</v>
      </c>
      <c r="U450" s="5">
        <v>5</v>
      </c>
      <c r="V450" s="5">
        <v>2</v>
      </c>
      <c r="W450" s="5"/>
      <c r="X450" s="15">
        <f>SUM(M450:W450)</f>
        <v>27</v>
      </c>
      <c r="Y450" s="52">
        <v>50</v>
      </c>
      <c r="Z450" s="50">
        <f>X450/Y450</f>
        <v>0.54</v>
      </c>
      <c r="AA450" s="49" t="s">
        <v>1807</v>
      </c>
    </row>
    <row r="451" spans="1:27" x14ac:dyDescent="0.35">
      <c r="A451" s="18">
        <v>444</v>
      </c>
      <c r="B451" s="19" t="s">
        <v>385</v>
      </c>
      <c r="C451" s="19" t="s">
        <v>731</v>
      </c>
      <c r="D451" s="19" t="s">
        <v>732</v>
      </c>
      <c r="E451" s="19" t="s">
        <v>60</v>
      </c>
      <c r="F451" s="53" t="str">
        <f>LEFT(C451,1)</f>
        <v>Ч</v>
      </c>
      <c r="G451" s="53" t="str">
        <f>LEFT(D451,1)</f>
        <v>В</v>
      </c>
      <c r="H451" s="53" t="str">
        <f>LEFT(E451,1)</f>
        <v>А</v>
      </c>
      <c r="I451" s="19">
        <v>760245</v>
      </c>
      <c r="J451" s="25">
        <v>6</v>
      </c>
      <c r="K451" s="19" t="s">
        <v>733</v>
      </c>
      <c r="L451" s="51" t="s">
        <v>18</v>
      </c>
      <c r="M451" s="5">
        <v>5</v>
      </c>
      <c r="N451" s="5">
        <v>3.5</v>
      </c>
      <c r="O451" s="5">
        <v>2.5</v>
      </c>
      <c r="P451" s="5">
        <v>2</v>
      </c>
      <c r="Q451" s="5">
        <v>0</v>
      </c>
      <c r="R451" s="5">
        <v>5</v>
      </c>
      <c r="S451" s="5">
        <v>4</v>
      </c>
      <c r="T451" s="5">
        <v>2</v>
      </c>
      <c r="U451" s="5">
        <v>1</v>
      </c>
      <c r="V451" s="5">
        <v>2</v>
      </c>
      <c r="W451" s="5"/>
      <c r="X451" s="15">
        <f>SUM(M451:W451)</f>
        <v>27</v>
      </c>
      <c r="Y451" s="52">
        <v>50</v>
      </c>
      <c r="Z451" s="50">
        <f>X451/Y451</f>
        <v>0.54</v>
      </c>
      <c r="AA451" s="49" t="s">
        <v>1807</v>
      </c>
    </row>
    <row r="452" spans="1:27" x14ac:dyDescent="0.35">
      <c r="A452" s="18">
        <v>445</v>
      </c>
      <c r="B452" s="19" t="s">
        <v>27</v>
      </c>
      <c r="C452" s="19" t="s">
        <v>189</v>
      </c>
      <c r="D452" s="19" t="s">
        <v>190</v>
      </c>
      <c r="E452" s="19" t="s">
        <v>96</v>
      </c>
      <c r="F452" s="53" t="str">
        <f>LEFT(C452,1)</f>
        <v>М</v>
      </c>
      <c r="G452" s="53" t="str">
        <f>LEFT(D452,1)</f>
        <v>У</v>
      </c>
      <c r="H452" s="53" t="str">
        <f>LEFT(E452,1)</f>
        <v>Е</v>
      </c>
      <c r="I452" s="19">
        <v>760184</v>
      </c>
      <c r="J452" s="25">
        <v>6</v>
      </c>
      <c r="K452" s="19" t="s">
        <v>191</v>
      </c>
      <c r="L452" s="51" t="s">
        <v>18</v>
      </c>
      <c r="M452" s="5">
        <v>3</v>
      </c>
      <c r="N452" s="5">
        <v>3</v>
      </c>
      <c r="O452" s="5">
        <v>2.5</v>
      </c>
      <c r="P452" s="5">
        <v>0</v>
      </c>
      <c r="Q452" s="5">
        <v>5</v>
      </c>
      <c r="R452" s="5">
        <v>4</v>
      </c>
      <c r="S452" s="5">
        <v>1</v>
      </c>
      <c r="T452" s="5">
        <v>4</v>
      </c>
      <c r="U452" s="5">
        <v>4</v>
      </c>
      <c r="V452" s="5">
        <v>0</v>
      </c>
      <c r="W452" s="5"/>
      <c r="X452" s="15">
        <f>SUM(M452:W452)</f>
        <v>26.5</v>
      </c>
      <c r="Y452" s="52">
        <v>50</v>
      </c>
      <c r="Z452" s="50">
        <f>X452/Y452</f>
        <v>0.53</v>
      </c>
      <c r="AA452" s="49" t="s">
        <v>1807</v>
      </c>
    </row>
    <row r="453" spans="1:27" x14ac:dyDescent="0.35">
      <c r="A453" s="18">
        <v>446</v>
      </c>
      <c r="B453" s="19" t="s">
        <v>27</v>
      </c>
      <c r="C453" s="19" t="s">
        <v>195</v>
      </c>
      <c r="D453" s="19" t="s">
        <v>196</v>
      </c>
      <c r="E453" s="19" t="s">
        <v>135</v>
      </c>
      <c r="F453" s="53" t="str">
        <f>LEFT(C453,1)</f>
        <v>П</v>
      </c>
      <c r="G453" s="53" t="str">
        <f>LEFT(D453,1)</f>
        <v>К</v>
      </c>
      <c r="H453" s="53" t="str">
        <f>LEFT(E453,1)</f>
        <v>Д</v>
      </c>
      <c r="I453" s="19">
        <v>760184</v>
      </c>
      <c r="J453" s="25">
        <v>6</v>
      </c>
      <c r="K453" s="19" t="s">
        <v>197</v>
      </c>
      <c r="L453" s="51" t="s">
        <v>18</v>
      </c>
      <c r="M453" s="5">
        <v>0</v>
      </c>
      <c r="N453" s="5">
        <v>3.5</v>
      </c>
      <c r="O453" s="5">
        <v>1</v>
      </c>
      <c r="P453" s="5">
        <v>1</v>
      </c>
      <c r="Q453" s="5">
        <v>5</v>
      </c>
      <c r="R453" s="5">
        <v>4</v>
      </c>
      <c r="S453" s="5">
        <v>3</v>
      </c>
      <c r="T453" s="5">
        <v>5</v>
      </c>
      <c r="U453" s="5">
        <v>3</v>
      </c>
      <c r="V453" s="5">
        <v>1</v>
      </c>
      <c r="W453" s="5"/>
      <c r="X453" s="15">
        <f>SUM(M453:W453)</f>
        <v>26.5</v>
      </c>
      <c r="Y453" s="52">
        <v>50</v>
      </c>
      <c r="Z453" s="50">
        <f>X453/Y453</f>
        <v>0.53</v>
      </c>
      <c r="AA453" s="49" t="s">
        <v>1807</v>
      </c>
    </row>
    <row r="454" spans="1:27" x14ac:dyDescent="0.35">
      <c r="A454" s="18">
        <v>447</v>
      </c>
      <c r="B454" s="20" t="s">
        <v>42</v>
      </c>
      <c r="C454" s="20" t="s">
        <v>498</v>
      </c>
      <c r="D454" s="20" t="s">
        <v>23</v>
      </c>
      <c r="E454" s="20" t="s">
        <v>83</v>
      </c>
      <c r="F454" s="53" t="str">
        <f>LEFT(C454,1)</f>
        <v>С</v>
      </c>
      <c r="G454" s="53" t="str">
        <f>LEFT(D454,1)</f>
        <v>Е</v>
      </c>
      <c r="H454" s="53" t="str">
        <f>LEFT(E454,1)</f>
        <v>А</v>
      </c>
      <c r="I454" s="19">
        <v>766104</v>
      </c>
      <c r="J454" s="25">
        <v>6</v>
      </c>
      <c r="K454" s="19" t="s">
        <v>497</v>
      </c>
      <c r="L454" s="51" t="s">
        <v>18</v>
      </c>
      <c r="M454" s="5">
        <v>26.5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15">
        <f>SUM(M454:W454)</f>
        <v>26.5</v>
      </c>
      <c r="Y454" s="52">
        <v>50</v>
      </c>
      <c r="Z454" s="50">
        <f>X454/Y454</f>
        <v>0.53</v>
      </c>
      <c r="AA454" s="49" t="s">
        <v>1807</v>
      </c>
    </row>
    <row r="455" spans="1:27" x14ac:dyDescent="0.35">
      <c r="A455" s="18">
        <v>448</v>
      </c>
      <c r="B455" s="19" t="s">
        <v>385</v>
      </c>
      <c r="C455" s="19" t="s">
        <v>898</v>
      </c>
      <c r="D455" s="19" t="s">
        <v>168</v>
      </c>
      <c r="E455" s="19" t="s">
        <v>37</v>
      </c>
      <c r="F455" s="53" t="str">
        <f>LEFT(C455,1)</f>
        <v>В</v>
      </c>
      <c r="G455" s="53" t="str">
        <f>LEFT(D455,1)</f>
        <v>Д</v>
      </c>
      <c r="H455" s="53" t="str">
        <f>LEFT(E455,1)</f>
        <v>С</v>
      </c>
      <c r="I455" s="19">
        <v>760186</v>
      </c>
      <c r="J455" s="25">
        <v>6</v>
      </c>
      <c r="K455" s="19" t="s">
        <v>899</v>
      </c>
      <c r="L455" s="51" t="s">
        <v>18</v>
      </c>
      <c r="M455" s="5">
        <v>2</v>
      </c>
      <c r="N455" s="5">
        <v>4.5</v>
      </c>
      <c r="O455" s="5">
        <v>1.5</v>
      </c>
      <c r="P455" s="5">
        <v>4</v>
      </c>
      <c r="Q455" s="5">
        <v>0</v>
      </c>
      <c r="R455" s="5">
        <v>5</v>
      </c>
      <c r="S455" s="5">
        <v>2</v>
      </c>
      <c r="T455" s="5">
        <v>2.5</v>
      </c>
      <c r="U455" s="5">
        <v>5</v>
      </c>
      <c r="V455" s="5">
        <v>0</v>
      </c>
      <c r="W455" s="5"/>
      <c r="X455" s="15">
        <f>SUM(M455:W455)</f>
        <v>26.5</v>
      </c>
      <c r="Y455" s="52">
        <v>50</v>
      </c>
      <c r="Z455" s="50">
        <f>X455/Y455</f>
        <v>0.53</v>
      </c>
      <c r="AA455" s="49" t="s">
        <v>1807</v>
      </c>
    </row>
    <row r="456" spans="1:27" x14ac:dyDescent="0.35">
      <c r="A456" s="18">
        <v>449</v>
      </c>
      <c r="B456" s="19" t="s">
        <v>385</v>
      </c>
      <c r="C456" s="19" t="s">
        <v>823</v>
      </c>
      <c r="D456" s="19" t="s">
        <v>168</v>
      </c>
      <c r="E456" s="19" t="s">
        <v>64</v>
      </c>
      <c r="F456" s="53" t="str">
        <f>LEFT(C456,1)</f>
        <v>М</v>
      </c>
      <c r="G456" s="53" t="str">
        <f>LEFT(D456,1)</f>
        <v>Д</v>
      </c>
      <c r="H456" s="53" t="str">
        <f>LEFT(E456,1)</f>
        <v>В</v>
      </c>
      <c r="I456" s="19">
        <v>760188</v>
      </c>
      <c r="J456" s="25">
        <v>6</v>
      </c>
      <c r="K456" s="19" t="s">
        <v>1422</v>
      </c>
      <c r="L456" s="51" t="s">
        <v>18</v>
      </c>
      <c r="M456" s="5"/>
      <c r="N456" s="5">
        <v>2</v>
      </c>
      <c r="O456" s="5">
        <v>3</v>
      </c>
      <c r="P456" s="5">
        <v>2</v>
      </c>
      <c r="Q456" s="5">
        <v>1</v>
      </c>
      <c r="R456" s="5">
        <v>5</v>
      </c>
      <c r="S456" s="5">
        <v>4</v>
      </c>
      <c r="T456" s="5">
        <v>4</v>
      </c>
      <c r="U456" s="5">
        <v>2.5</v>
      </c>
      <c r="V456" s="5">
        <v>3</v>
      </c>
      <c r="W456" s="5"/>
      <c r="X456" s="15">
        <f>SUM(M456:W456)</f>
        <v>26.5</v>
      </c>
      <c r="Y456" s="52">
        <v>50</v>
      </c>
      <c r="Z456" s="50">
        <f>X456/Y456</f>
        <v>0.53</v>
      </c>
      <c r="AA456" s="49" t="s">
        <v>1807</v>
      </c>
    </row>
    <row r="457" spans="1:27" x14ac:dyDescent="0.35">
      <c r="A457" s="18">
        <v>450</v>
      </c>
      <c r="B457" s="19" t="s">
        <v>27</v>
      </c>
      <c r="C457" s="19" t="s">
        <v>1709</v>
      </c>
      <c r="D457" s="19" t="s">
        <v>1710</v>
      </c>
      <c r="E457" s="19" t="s">
        <v>322</v>
      </c>
      <c r="F457" s="53" t="str">
        <f>LEFT(C457,1)</f>
        <v>А</v>
      </c>
      <c r="G457" s="53" t="str">
        <f>LEFT(D457,1)</f>
        <v>а</v>
      </c>
      <c r="H457" s="53" t="str">
        <f>LEFT(E457,1)</f>
        <v>Н</v>
      </c>
      <c r="I457" s="19">
        <v>760187</v>
      </c>
      <c r="J457" s="25">
        <v>6</v>
      </c>
      <c r="K457" s="19" t="s">
        <v>1711</v>
      </c>
      <c r="L457" s="51" t="s">
        <v>18</v>
      </c>
      <c r="M457" s="5">
        <v>26.5</v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15">
        <f>SUM(M457:W457)</f>
        <v>26.5</v>
      </c>
      <c r="Y457" s="52">
        <v>50</v>
      </c>
      <c r="Z457" s="50">
        <f>X457/Y457</f>
        <v>0.53</v>
      </c>
      <c r="AA457" s="49" t="s">
        <v>1807</v>
      </c>
    </row>
    <row r="458" spans="1:27" x14ac:dyDescent="0.35">
      <c r="A458" s="18">
        <v>451</v>
      </c>
      <c r="B458" s="19" t="s">
        <v>22</v>
      </c>
      <c r="C458" s="19" t="s">
        <v>1439</v>
      </c>
      <c r="D458" s="19" t="s">
        <v>67</v>
      </c>
      <c r="E458" s="19" t="s">
        <v>403</v>
      </c>
      <c r="F458" s="53" t="str">
        <f>LEFT(C458,1)</f>
        <v>К</v>
      </c>
      <c r="G458" s="53" t="str">
        <f>LEFT(D458,1)</f>
        <v>Д</v>
      </c>
      <c r="H458" s="53" t="str">
        <f>LEFT(E458,1)</f>
        <v>Е</v>
      </c>
      <c r="I458" s="19">
        <v>760188</v>
      </c>
      <c r="J458" s="25">
        <v>6</v>
      </c>
      <c r="K458" s="19" t="s">
        <v>1422</v>
      </c>
      <c r="L458" s="51" t="s">
        <v>18</v>
      </c>
      <c r="M458" s="5">
        <v>26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15">
        <f>SUM(M458:W458)</f>
        <v>26</v>
      </c>
      <c r="Y458" s="52">
        <v>50</v>
      </c>
      <c r="Z458" s="50">
        <f>X458/Y458</f>
        <v>0.52</v>
      </c>
      <c r="AA458" s="49" t="s">
        <v>1807</v>
      </c>
    </row>
    <row r="459" spans="1:27" x14ac:dyDescent="0.35">
      <c r="A459" s="18">
        <v>452</v>
      </c>
      <c r="B459" s="20" t="s">
        <v>27</v>
      </c>
      <c r="C459" s="20" t="s">
        <v>486</v>
      </c>
      <c r="D459" s="20" t="s">
        <v>487</v>
      </c>
      <c r="E459" s="20" t="s">
        <v>322</v>
      </c>
      <c r="F459" s="53" t="str">
        <f>LEFT(C459,1)</f>
        <v>М</v>
      </c>
      <c r="G459" s="53" t="str">
        <f>LEFT(D459,1)</f>
        <v>Н</v>
      </c>
      <c r="H459" s="53" t="str">
        <f>LEFT(E459,1)</f>
        <v>Н</v>
      </c>
      <c r="I459" s="19">
        <v>766104</v>
      </c>
      <c r="J459" s="25">
        <v>6</v>
      </c>
      <c r="K459" s="19" t="s">
        <v>488</v>
      </c>
      <c r="L459" s="51" t="s">
        <v>18</v>
      </c>
      <c r="M459" s="5">
        <v>25.5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15">
        <f>SUM(M459:W459)</f>
        <v>25.5</v>
      </c>
      <c r="Y459" s="52">
        <v>50</v>
      </c>
      <c r="Z459" s="50">
        <f>X459/Y459</f>
        <v>0.51</v>
      </c>
      <c r="AA459" s="49" t="s">
        <v>1807</v>
      </c>
    </row>
    <row r="460" spans="1:27" x14ac:dyDescent="0.35">
      <c r="A460" s="18">
        <v>453</v>
      </c>
      <c r="B460" s="20" t="s">
        <v>42</v>
      </c>
      <c r="C460" s="20" t="s">
        <v>491</v>
      </c>
      <c r="D460" s="20" t="s">
        <v>23</v>
      </c>
      <c r="E460" s="20" t="s">
        <v>492</v>
      </c>
      <c r="F460" s="53" t="str">
        <f>LEFT(C460,1)</f>
        <v>М</v>
      </c>
      <c r="G460" s="53" t="str">
        <f>LEFT(D460,1)</f>
        <v>Е</v>
      </c>
      <c r="H460" s="53" t="str">
        <f>LEFT(E460,1)</f>
        <v>Л</v>
      </c>
      <c r="I460" s="19">
        <v>766104</v>
      </c>
      <c r="J460" s="25">
        <v>6</v>
      </c>
      <c r="K460" s="19" t="s">
        <v>493</v>
      </c>
      <c r="L460" s="51" t="s">
        <v>18</v>
      </c>
      <c r="M460" s="5">
        <v>25.5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15">
        <f>SUM(M460:W460)</f>
        <v>25.5</v>
      </c>
      <c r="Y460" s="52">
        <v>50</v>
      </c>
      <c r="Z460" s="50">
        <f>X460/Y460</f>
        <v>0.51</v>
      </c>
      <c r="AA460" s="49" t="s">
        <v>1807</v>
      </c>
    </row>
    <row r="461" spans="1:27" x14ac:dyDescent="0.35">
      <c r="A461" s="18">
        <v>454</v>
      </c>
      <c r="B461" s="19" t="s">
        <v>385</v>
      </c>
      <c r="C461" s="19" t="s">
        <v>682</v>
      </c>
      <c r="D461" s="19" t="s">
        <v>147</v>
      </c>
      <c r="E461" s="19" t="s">
        <v>60</v>
      </c>
      <c r="F461" s="53" t="str">
        <f>LEFT(C461,1)</f>
        <v>К</v>
      </c>
      <c r="G461" s="53" t="str">
        <f>LEFT(D461,1)</f>
        <v>А</v>
      </c>
      <c r="H461" s="53" t="str">
        <f>LEFT(E461,1)</f>
        <v>А</v>
      </c>
      <c r="I461" s="19">
        <v>760244</v>
      </c>
      <c r="J461" s="25">
        <v>6</v>
      </c>
      <c r="K461" s="19" t="s">
        <v>181</v>
      </c>
      <c r="L461" s="51" t="s">
        <v>18</v>
      </c>
      <c r="M461" s="5">
        <v>3</v>
      </c>
      <c r="N461" s="5">
        <v>2.5</v>
      </c>
      <c r="O461" s="5">
        <v>1</v>
      </c>
      <c r="P461" s="5">
        <v>2</v>
      </c>
      <c r="Q461" s="5">
        <v>2</v>
      </c>
      <c r="R461" s="5">
        <v>4</v>
      </c>
      <c r="S461" s="5">
        <v>4</v>
      </c>
      <c r="T461" s="5">
        <v>0</v>
      </c>
      <c r="U461" s="5">
        <v>5</v>
      </c>
      <c r="V461" s="5">
        <v>2</v>
      </c>
      <c r="W461" s="5"/>
      <c r="X461" s="15">
        <f>SUM(M461:W461)</f>
        <v>25.5</v>
      </c>
      <c r="Y461" s="52">
        <v>50</v>
      </c>
      <c r="Z461" s="50">
        <f>X461/Y461</f>
        <v>0.51</v>
      </c>
      <c r="AA461" s="49" t="s">
        <v>1807</v>
      </c>
    </row>
    <row r="462" spans="1:27" x14ac:dyDescent="0.35">
      <c r="A462" s="18">
        <v>455</v>
      </c>
      <c r="B462" s="19" t="s">
        <v>385</v>
      </c>
      <c r="C462" s="19" t="s">
        <v>1049</v>
      </c>
      <c r="D462" s="19" t="s">
        <v>29</v>
      </c>
      <c r="E462" s="19" t="s">
        <v>37</v>
      </c>
      <c r="F462" s="53" t="str">
        <f>LEFT(C462,1)</f>
        <v>Д</v>
      </c>
      <c r="G462" s="53" t="str">
        <f>LEFT(D462,1)</f>
        <v>А</v>
      </c>
      <c r="H462" s="53" t="str">
        <f>LEFT(E462,1)</f>
        <v>С</v>
      </c>
      <c r="I462" s="19">
        <v>761301</v>
      </c>
      <c r="J462" s="25">
        <v>6</v>
      </c>
      <c r="K462" s="19" t="s">
        <v>160</v>
      </c>
      <c r="L462" s="51" t="s">
        <v>18</v>
      </c>
      <c r="M462" s="5">
        <v>0</v>
      </c>
      <c r="N462" s="5">
        <v>3.5</v>
      </c>
      <c r="O462" s="5">
        <v>0</v>
      </c>
      <c r="P462" s="5">
        <v>2</v>
      </c>
      <c r="Q462" s="5">
        <v>0</v>
      </c>
      <c r="R462" s="5">
        <v>4</v>
      </c>
      <c r="S462" s="5">
        <v>2</v>
      </c>
      <c r="T462" s="5">
        <v>5</v>
      </c>
      <c r="U462" s="5">
        <v>5</v>
      </c>
      <c r="V462" s="5">
        <v>4</v>
      </c>
      <c r="W462" s="5"/>
      <c r="X462" s="15">
        <f>SUM(M462:W462)</f>
        <v>25.5</v>
      </c>
      <c r="Y462" s="52">
        <v>50</v>
      </c>
      <c r="Z462" s="50">
        <f>X462/Y462</f>
        <v>0.51</v>
      </c>
      <c r="AA462" s="49" t="s">
        <v>1807</v>
      </c>
    </row>
    <row r="463" spans="1:27" x14ac:dyDescent="0.35">
      <c r="A463" s="18">
        <v>456</v>
      </c>
      <c r="B463" s="19" t="s">
        <v>385</v>
      </c>
      <c r="C463" s="19" t="s">
        <v>1505</v>
      </c>
      <c r="D463" s="19" t="s">
        <v>595</v>
      </c>
      <c r="E463" s="19" t="s">
        <v>124</v>
      </c>
      <c r="F463" s="53" t="str">
        <f>LEFT(C463,1)</f>
        <v>С</v>
      </c>
      <c r="G463" s="53" t="str">
        <f>LEFT(D463,1)</f>
        <v>С</v>
      </c>
      <c r="H463" s="53" t="str">
        <f>LEFT(E463,1)</f>
        <v>А</v>
      </c>
      <c r="I463" s="19">
        <v>763282</v>
      </c>
      <c r="J463" s="25">
        <v>6</v>
      </c>
      <c r="K463" s="19" t="s">
        <v>174</v>
      </c>
      <c r="L463" s="51" t="s">
        <v>18</v>
      </c>
      <c r="M463" s="5">
        <v>2</v>
      </c>
      <c r="N463" s="5">
        <v>4</v>
      </c>
      <c r="O463" s="5">
        <v>2.5</v>
      </c>
      <c r="P463" s="5">
        <v>3</v>
      </c>
      <c r="Q463" s="5">
        <v>3</v>
      </c>
      <c r="R463" s="5">
        <v>4</v>
      </c>
      <c r="S463" s="5">
        <v>2</v>
      </c>
      <c r="T463" s="5">
        <v>1</v>
      </c>
      <c r="U463" s="5">
        <v>2</v>
      </c>
      <c r="V463" s="5">
        <v>2</v>
      </c>
      <c r="W463" s="5"/>
      <c r="X463" s="15">
        <f>SUM(M463:W463)</f>
        <v>25.5</v>
      </c>
      <c r="Y463" s="52">
        <v>50</v>
      </c>
      <c r="Z463" s="50">
        <f>X463/Y463</f>
        <v>0.51</v>
      </c>
      <c r="AA463" s="49" t="s">
        <v>1807</v>
      </c>
    </row>
    <row r="464" spans="1:27" x14ac:dyDescent="0.35">
      <c r="A464" s="18">
        <v>457</v>
      </c>
      <c r="B464" s="19" t="s">
        <v>385</v>
      </c>
      <c r="C464" s="19" t="s">
        <v>1514</v>
      </c>
      <c r="D464" s="19" t="s">
        <v>258</v>
      </c>
      <c r="E464" s="19" t="s">
        <v>390</v>
      </c>
      <c r="F464" s="53" t="str">
        <f>LEFT(C464,1)</f>
        <v>Ч</v>
      </c>
      <c r="G464" s="53" t="str">
        <f>LEFT(D464,1)</f>
        <v>К</v>
      </c>
      <c r="H464" s="53" t="str">
        <f>LEFT(E464,1)</f>
        <v>А</v>
      </c>
      <c r="I464" s="19">
        <v>763282</v>
      </c>
      <c r="J464" s="25">
        <v>6</v>
      </c>
      <c r="K464" s="19" t="s">
        <v>197</v>
      </c>
      <c r="L464" s="51" t="s">
        <v>18</v>
      </c>
      <c r="M464" s="5">
        <v>1</v>
      </c>
      <c r="N464" s="5">
        <v>4</v>
      </c>
      <c r="O464" s="5">
        <v>3</v>
      </c>
      <c r="P464" s="5">
        <v>1</v>
      </c>
      <c r="Q464" s="5">
        <v>3.5</v>
      </c>
      <c r="R464" s="5">
        <v>3</v>
      </c>
      <c r="S464" s="5">
        <v>2</v>
      </c>
      <c r="T464" s="5">
        <v>5</v>
      </c>
      <c r="U464" s="5">
        <v>3</v>
      </c>
      <c r="V464" s="5">
        <v>0</v>
      </c>
      <c r="W464" s="5"/>
      <c r="X464" s="15">
        <f>SUM(M464:W464)</f>
        <v>25.5</v>
      </c>
      <c r="Y464" s="52">
        <v>50</v>
      </c>
      <c r="Z464" s="50">
        <f>X464/Y464</f>
        <v>0.51</v>
      </c>
      <c r="AA464" s="49" t="s">
        <v>1807</v>
      </c>
    </row>
    <row r="465" spans="1:27" x14ac:dyDescent="0.35">
      <c r="A465" s="18">
        <v>458</v>
      </c>
      <c r="B465" s="19" t="s">
        <v>385</v>
      </c>
      <c r="C465" s="19" t="s">
        <v>195</v>
      </c>
      <c r="D465" s="19" t="s">
        <v>187</v>
      </c>
      <c r="E465" s="19" t="s">
        <v>302</v>
      </c>
      <c r="F465" s="53" t="str">
        <f>LEFT(C465,1)</f>
        <v>П</v>
      </c>
      <c r="G465" s="53" t="str">
        <f>LEFT(D465,1)</f>
        <v>В</v>
      </c>
      <c r="H465" s="53" t="str">
        <f>LEFT(E465,1)</f>
        <v>П</v>
      </c>
      <c r="I465" s="19">
        <v>764209</v>
      </c>
      <c r="J465" s="25">
        <v>6</v>
      </c>
      <c r="K465" s="19" t="s">
        <v>174</v>
      </c>
      <c r="L465" s="51" t="s">
        <v>18</v>
      </c>
      <c r="M465" s="5">
        <v>3</v>
      </c>
      <c r="N465" s="5">
        <v>2</v>
      </c>
      <c r="O465" s="5">
        <v>3</v>
      </c>
      <c r="P465" s="5">
        <v>3</v>
      </c>
      <c r="Q465" s="5">
        <v>0</v>
      </c>
      <c r="R465" s="5">
        <v>4</v>
      </c>
      <c r="S465" s="5">
        <v>4</v>
      </c>
      <c r="T465" s="5">
        <v>0</v>
      </c>
      <c r="U465" s="5">
        <v>5</v>
      </c>
      <c r="V465" s="5">
        <v>1</v>
      </c>
      <c r="W465" s="5"/>
      <c r="X465" s="15">
        <f>SUM(M465:W465)</f>
        <v>25</v>
      </c>
      <c r="Y465" s="52">
        <v>50</v>
      </c>
      <c r="Z465" s="50">
        <f>X465/Y465</f>
        <v>0.5</v>
      </c>
      <c r="AA465" s="49" t="s">
        <v>1807</v>
      </c>
    </row>
    <row r="466" spans="1:27" x14ac:dyDescent="0.35">
      <c r="A466" s="18">
        <v>459</v>
      </c>
      <c r="B466" s="19" t="s">
        <v>22</v>
      </c>
      <c r="C466" s="19" t="s">
        <v>534</v>
      </c>
      <c r="D466" s="19" t="s">
        <v>86</v>
      </c>
      <c r="E466" s="19" t="s">
        <v>403</v>
      </c>
      <c r="F466" s="53" t="str">
        <f>LEFT(C466,1)</f>
        <v>В</v>
      </c>
      <c r="G466" s="53" t="str">
        <f>LEFT(D466,1)</f>
        <v>М</v>
      </c>
      <c r="H466" s="53" t="str">
        <f>LEFT(E466,1)</f>
        <v>Е</v>
      </c>
      <c r="I466" s="19">
        <v>760188</v>
      </c>
      <c r="J466" s="25">
        <v>6</v>
      </c>
      <c r="K466" s="19" t="s">
        <v>1422</v>
      </c>
      <c r="L466" s="51" t="s">
        <v>18</v>
      </c>
      <c r="M466" s="5">
        <v>25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15">
        <f>SUM(M466:W466)</f>
        <v>25</v>
      </c>
      <c r="Y466" s="52">
        <v>50</v>
      </c>
      <c r="Z466" s="50">
        <f>X466/Y466</f>
        <v>0.5</v>
      </c>
      <c r="AA466" s="49" t="s">
        <v>1807</v>
      </c>
    </row>
    <row r="467" spans="1:27" x14ac:dyDescent="0.35">
      <c r="A467" s="18">
        <v>460</v>
      </c>
      <c r="B467" s="19" t="s">
        <v>42</v>
      </c>
      <c r="C467" s="19" t="s">
        <v>1257</v>
      </c>
      <c r="D467" s="19" t="s">
        <v>325</v>
      </c>
      <c r="E467" s="19" t="s">
        <v>83</v>
      </c>
      <c r="F467" s="53" t="str">
        <f>LEFT(C467,1)</f>
        <v>П</v>
      </c>
      <c r="G467" s="53" t="str">
        <f>LEFT(D467,1)</f>
        <v>Н</v>
      </c>
      <c r="H467" s="53" t="str">
        <f>LEFT(E467,1)</f>
        <v>А</v>
      </c>
      <c r="I467" s="19">
        <v>760188</v>
      </c>
      <c r="J467" s="25">
        <v>6</v>
      </c>
      <c r="K467" s="19" t="s">
        <v>1422</v>
      </c>
      <c r="L467" s="51" t="s">
        <v>18</v>
      </c>
      <c r="M467" s="5">
        <v>25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15">
        <f>SUM(M467:W467)</f>
        <v>25</v>
      </c>
      <c r="Y467" s="52">
        <v>50</v>
      </c>
      <c r="Z467" s="50">
        <f>X467/Y467</f>
        <v>0.5</v>
      </c>
      <c r="AA467" s="49" t="s">
        <v>1807</v>
      </c>
    </row>
    <row r="468" spans="1:27" x14ac:dyDescent="0.35">
      <c r="A468" s="18">
        <v>461</v>
      </c>
      <c r="B468" s="19" t="s">
        <v>385</v>
      </c>
      <c r="C468" s="19" t="s">
        <v>703</v>
      </c>
      <c r="D468" s="19" t="s">
        <v>704</v>
      </c>
      <c r="E468" s="19" t="s">
        <v>124</v>
      </c>
      <c r="F468" s="53" t="str">
        <f>LEFT(C468,1)</f>
        <v>М</v>
      </c>
      <c r="G468" s="53" t="str">
        <f>LEFT(D468,1)</f>
        <v>Р</v>
      </c>
      <c r="H468" s="53" t="str">
        <f>LEFT(E468,1)</f>
        <v>А</v>
      </c>
      <c r="I468" s="19">
        <v>763108</v>
      </c>
      <c r="J468" s="25">
        <v>6</v>
      </c>
      <c r="K468" s="19" t="s">
        <v>705</v>
      </c>
      <c r="L468" s="51" t="s">
        <v>18</v>
      </c>
      <c r="M468" s="5">
        <v>3</v>
      </c>
      <c r="N468" s="5">
        <v>4.5</v>
      </c>
      <c r="O468" s="5">
        <v>1.5</v>
      </c>
      <c r="P468" s="5">
        <v>5</v>
      </c>
      <c r="Q468" s="5">
        <v>0</v>
      </c>
      <c r="R468" s="5">
        <v>0</v>
      </c>
      <c r="S468" s="5">
        <v>1</v>
      </c>
      <c r="T468" s="5">
        <v>3.5</v>
      </c>
      <c r="U468" s="5">
        <v>5</v>
      </c>
      <c r="V468" s="5">
        <v>1</v>
      </c>
      <c r="W468" s="5"/>
      <c r="X468" s="15">
        <f>SUM(M468:W468)</f>
        <v>24.5</v>
      </c>
      <c r="Y468" s="52">
        <v>50</v>
      </c>
      <c r="Z468" s="50">
        <f>X468/Y468</f>
        <v>0.49</v>
      </c>
      <c r="AA468" s="49" t="s">
        <v>1807</v>
      </c>
    </row>
    <row r="469" spans="1:27" x14ac:dyDescent="0.35">
      <c r="A469" s="18">
        <v>462</v>
      </c>
      <c r="B469" s="19" t="s">
        <v>385</v>
      </c>
      <c r="C469" s="19" t="s">
        <v>1058</v>
      </c>
      <c r="D469" s="19" t="s">
        <v>29</v>
      </c>
      <c r="E469" s="19" t="s">
        <v>96</v>
      </c>
      <c r="F469" s="53" t="str">
        <f>LEFT(C469,1)</f>
        <v>П</v>
      </c>
      <c r="G469" s="53" t="str">
        <f>LEFT(D469,1)</f>
        <v>А</v>
      </c>
      <c r="H469" s="53" t="str">
        <f>LEFT(E469,1)</f>
        <v>Е</v>
      </c>
      <c r="I469" s="19">
        <v>761301</v>
      </c>
      <c r="J469" s="25">
        <v>6</v>
      </c>
      <c r="K469" s="19" t="s">
        <v>185</v>
      </c>
      <c r="L469" s="51" t="s">
        <v>18</v>
      </c>
      <c r="M469" s="5">
        <v>5</v>
      </c>
      <c r="N469" s="5">
        <v>2</v>
      </c>
      <c r="O469" s="5">
        <v>1.5</v>
      </c>
      <c r="P469" s="5">
        <v>1</v>
      </c>
      <c r="Q469" s="5">
        <v>0</v>
      </c>
      <c r="R469" s="5">
        <v>5</v>
      </c>
      <c r="S469" s="5">
        <v>3</v>
      </c>
      <c r="T469" s="5">
        <v>1</v>
      </c>
      <c r="U469" s="5">
        <v>5</v>
      </c>
      <c r="V469" s="5">
        <v>1</v>
      </c>
      <c r="W469" s="5"/>
      <c r="X469" s="15">
        <f>SUM(M469:W469)</f>
        <v>24.5</v>
      </c>
      <c r="Y469" s="52">
        <v>50</v>
      </c>
      <c r="Z469" s="50">
        <f>X469/Y469</f>
        <v>0.49</v>
      </c>
      <c r="AA469" s="49" t="str">
        <f>IF(X469&gt;75%*Y469,"Победитель",IF(X469&gt;50%*Y469,"Призёр","Участник"))</f>
        <v>Участник</v>
      </c>
    </row>
    <row r="470" spans="1:27" x14ac:dyDescent="0.35">
      <c r="A470" s="18">
        <v>463</v>
      </c>
      <c r="B470" s="19" t="s">
        <v>42</v>
      </c>
      <c r="C470" s="19" t="s">
        <v>143</v>
      </c>
      <c r="D470" s="19" t="s">
        <v>144</v>
      </c>
      <c r="E470" s="19" t="s">
        <v>145</v>
      </c>
      <c r="F470" s="53" t="str">
        <f>LEFT(C470,1)</f>
        <v>Б</v>
      </c>
      <c r="G470" s="53" t="str">
        <f>LEFT(D470,1)</f>
        <v>Д</v>
      </c>
      <c r="H470" s="53" t="str">
        <f>LEFT(E470,1)</f>
        <v>М</v>
      </c>
      <c r="I470" s="19">
        <v>760184</v>
      </c>
      <c r="J470" s="25">
        <v>6</v>
      </c>
      <c r="K470" s="19" t="s">
        <v>146</v>
      </c>
      <c r="L470" s="51" t="s">
        <v>18</v>
      </c>
      <c r="M470" s="5">
        <v>2</v>
      </c>
      <c r="N470" s="5">
        <v>4</v>
      </c>
      <c r="O470" s="5">
        <v>0.5</v>
      </c>
      <c r="P470" s="5">
        <v>2</v>
      </c>
      <c r="Q470" s="5">
        <v>5</v>
      </c>
      <c r="R470" s="5">
        <v>3</v>
      </c>
      <c r="S470" s="5">
        <v>1</v>
      </c>
      <c r="T470" s="5">
        <v>2.5</v>
      </c>
      <c r="U470" s="5">
        <v>4</v>
      </c>
      <c r="V470" s="5">
        <v>0</v>
      </c>
      <c r="W470" s="5"/>
      <c r="X470" s="15">
        <f>SUM(M470:W470)</f>
        <v>24</v>
      </c>
      <c r="Y470" s="52">
        <v>50</v>
      </c>
      <c r="Z470" s="50">
        <f>X470/Y470</f>
        <v>0.48</v>
      </c>
      <c r="AA470" s="49" t="str">
        <f>IF(X470&gt;75%*Y470,"Победитель",IF(X470&gt;50%*Y470,"Призёр","Участник"))</f>
        <v>Участник</v>
      </c>
    </row>
    <row r="471" spans="1:27" x14ac:dyDescent="0.35">
      <c r="A471" s="18">
        <v>464</v>
      </c>
      <c r="B471" s="20" t="s">
        <v>27</v>
      </c>
      <c r="C471" s="20" t="s">
        <v>494</v>
      </c>
      <c r="D471" s="20" t="s">
        <v>495</v>
      </c>
      <c r="E471" s="48" t="s">
        <v>496</v>
      </c>
      <c r="F471" s="53" t="str">
        <f>LEFT(C471,1)</f>
        <v>Ч</v>
      </c>
      <c r="G471" s="53" t="str">
        <f>LEFT(D471,1)</f>
        <v>С</v>
      </c>
      <c r="H471" s="53" t="str">
        <f>LEFT(E471,1)</f>
        <v>Л</v>
      </c>
      <c r="I471" s="19">
        <v>766104</v>
      </c>
      <c r="J471" s="25">
        <v>6</v>
      </c>
      <c r="K471" s="19" t="s">
        <v>497</v>
      </c>
      <c r="L471" s="51" t="s">
        <v>18</v>
      </c>
      <c r="M471" s="5">
        <v>24</v>
      </c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15">
        <f>SUM(M471:W471)</f>
        <v>24</v>
      </c>
      <c r="Y471" s="52">
        <v>50</v>
      </c>
      <c r="Z471" s="50">
        <f>X471/Y471</f>
        <v>0.48</v>
      </c>
      <c r="AA471" s="49" t="str">
        <f>IF(X471&gt;75%*Y471,"Победитель",IF(X471&gt;50%*Y471,"Призёр","Участник"))</f>
        <v>Участник</v>
      </c>
    </row>
    <row r="472" spans="1:27" x14ac:dyDescent="0.35">
      <c r="A472" s="18">
        <v>465</v>
      </c>
      <c r="B472" s="19" t="s">
        <v>385</v>
      </c>
      <c r="C472" s="19" t="s">
        <v>588</v>
      </c>
      <c r="D472" s="19" t="s">
        <v>196</v>
      </c>
      <c r="E472" s="19" t="s">
        <v>60</v>
      </c>
      <c r="F472" s="53" t="str">
        <f>LEFT(C472,1)</f>
        <v>Б</v>
      </c>
      <c r="G472" s="53" t="str">
        <f>LEFT(D472,1)</f>
        <v>К</v>
      </c>
      <c r="H472" s="53" t="str">
        <f>LEFT(E472,1)</f>
        <v>А</v>
      </c>
      <c r="I472" s="19">
        <v>764209</v>
      </c>
      <c r="J472" s="25">
        <v>6</v>
      </c>
      <c r="K472" s="19" t="s">
        <v>166</v>
      </c>
      <c r="L472" s="51" t="s">
        <v>18</v>
      </c>
      <c r="M472" s="5">
        <v>1</v>
      </c>
      <c r="N472" s="5">
        <v>4</v>
      </c>
      <c r="O472" s="5">
        <v>3</v>
      </c>
      <c r="P472" s="5">
        <v>3</v>
      </c>
      <c r="Q472" s="5">
        <v>0</v>
      </c>
      <c r="R472" s="5">
        <v>5</v>
      </c>
      <c r="S472" s="5">
        <v>4</v>
      </c>
      <c r="T472" s="5">
        <v>0</v>
      </c>
      <c r="U472" s="5">
        <v>4</v>
      </c>
      <c r="V472" s="5">
        <v>0</v>
      </c>
      <c r="W472" s="5"/>
      <c r="X472" s="15">
        <f>SUM(M472:W472)</f>
        <v>24</v>
      </c>
      <c r="Y472" s="52">
        <v>50</v>
      </c>
      <c r="Z472" s="50">
        <f>X472/Y472</f>
        <v>0.48</v>
      </c>
      <c r="AA472" s="49" t="str">
        <f>IF(X472&gt;75%*Y472,"Победитель",IF(X472&gt;50%*Y472,"Призёр","Участник"))</f>
        <v>Участник</v>
      </c>
    </row>
    <row r="473" spans="1:27" x14ac:dyDescent="0.35">
      <c r="A473" s="18">
        <v>466</v>
      </c>
      <c r="B473" s="19" t="s">
        <v>385</v>
      </c>
      <c r="C473" s="19" t="s">
        <v>589</v>
      </c>
      <c r="D473" s="19" t="s">
        <v>168</v>
      </c>
      <c r="E473" s="19" t="s">
        <v>193</v>
      </c>
      <c r="F473" s="53" t="str">
        <f>LEFT(C473,1)</f>
        <v>А</v>
      </c>
      <c r="G473" s="53" t="str">
        <f>LEFT(D473,1)</f>
        <v>Д</v>
      </c>
      <c r="H473" s="53" t="str">
        <f>LEFT(E473,1)</f>
        <v>М</v>
      </c>
      <c r="I473" s="19">
        <v>764209</v>
      </c>
      <c r="J473" s="25">
        <v>6</v>
      </c>
      <c r="K473" s="19" t="s">
        <v>170</v>
      </c>
      <c r="L473" s="51" t="s">
        <v>18</v>
      </c>
      <c r="M473" s="5">
        <v>0</v>
      </c>
      <c r="N473" s="5">
        <v>4</v>
      </c>
      <c r="O473" s="5">
        <v>3</v>
      </c>
      <c r="P473" s="5">
        <v>3</v>
      </c>
      <c r="Q473" s="5">
        <v>0</v>
      </c>
      <c r="R473" s="5">
        <v>5</v>
      </c>
      <c r="S473" s="5">
        <v>4</v>
      </c>
      <c r="T473" s="5">
        <v>0</v>
      </c>
      <c r="U473" s="5">
        <v>4</v>
      </c>
      <c r="V473" s="5">
        <v>1</v>
      </c>
      <c r="W473" s="5"/>
      <c r="X473" s="15">
        <f>SUM(M473:W473)</f>
        <v>24</v>
      </c>
      <c r="Y473" s="52">
        <v>50</v>
      </c>
      <c r="Z473" s="50">
        <f>X473/Y473</f>
        <v>0.48</v>
      </c>
      <c r="AA473" s="49" t="str">
        <f>IF(X473&gt;75%*Y473,"Победитель",IF(X473&gt;50%*Y473,"Призёр","Участник"))</f>
        <v>Участник</v>
      </c>
    </row>
    <row r="474" spans="1:27" x14ac:dyDescent="0.35">
      <c r="A474" s="18">
        <v>467</v>
      </c>
      <c r="B474" s="19" t="s">
        <v>385</v>
      </c>
      <c r="C474" s="19" t="s">
        <v>88</v>
      </c>
      <c r="D474" s="19" t="s">
        <v>99</v>
      </c>
      <c r="E474" s="19" t="s">
        <v>60</v>
      </c>
      <c r="F474" s="53" t="str">
        <f>LEFT(C474,1)</f>
        <v>К</v>
      </c>
      <c r="G474" s="53" t="str">
        <f>LEFT(D474,1)</f>
        <v>В</v>
      </c>
      <c r="H474" s="53" t="str">
        <f>LEFT(E474,1)</f>
        <v>А</v>
      </c>
      <c r="I474" s="19">
        <v>760244</v>
      </c>
      <c r="J474" s="25">
        <v>6</v>
      </c>
      <c r="K474" s="19" t="s">
        <v>179</v>
      </c>
      <c r="L474" s="51" t="s">
        <v>18</v>
      </c>
      <c r="M474" s="5">
        <v>3</v>
      </c>
      <c r="N474" s="5">
        <v>2.5</v>
      </c>
      <c r="O474" s="5">
        <v>2.5</v>
      </c>
      <c r="P474" s="5">
        <v>2</v>
      </c>
      <c r="Q474" s="5">
        <v>2</v>
      </c>
      <c r="R474" s="5">
        <v>3</v>
      </c>
      <c r="S474" s="5">
        <v>4</v>
      </c>
      <c r="T474" s="5">
        <v>0</v>
      </c>
      <c r="U474" s="5">
        <v>3</v>
      </c>
      <c r="V474" s="5">
        <v>2</v>
      </c>
      <c r="W474" s="5"/>
      <c r="X474" s="15">
        <f>SUM(M474:W474)</f>
        <v>24</v>
      </c>
      <c r="Y474" s="52">
        <v>50</v>
      </c>
      <c r="Z474" s="50">
        <f>X474/Y474</f>
        <v>0.48</v>
      </c>
      <c r="AA474" s="49" t="str">
        <f>IF(X474&gt;75%*Y474,"Победитель",IF(X474&gt;50%*Y474,"Призёр","Участник"))</f>
        <v>Участник</v>
      </c>
    </row>
    <row r="475" spans="1:27" x14ac:dyDescent="0.35">
      <c r="A475" s="18">
        <v>468</v>
      </c>
      <c r="B475" s="19" t="s">
        <v>385</v>
      </c>
      <c r="C475" s="19" t="s">
        <v>867</v>
      </c>
      <c r="D475" s="19" t="s">
        <v>63</v>
      </c>
      <c r="E475" s="19" t="s">
        <v>219</v>
      </c>
      <c r="F475" s="53" t="str">
        <f>LEFT(C475,1)</f>
        <v>И</v>
      </c>
      <c r="G475" s="53" t="str">
        <f>LEFT(D475,1)</f>
        <v>М</v>
      </c>
      <c r="H475" s="53" t="str">
        <f>LEFT(E475,1)</f>
        <v>В</v>
      </c>
      <c r="I475" s="19">
        <v>760186</v>
      </c>
      <c r="J475" s="25">
        <v>6</v>
      </c>
      <c r="K475" s="19" t="s">
        <v>868</v>
      </c>
      <c r="L475" s="51" t="s">
        <v>18</v>
      </c>
      <c r="M475" s="5">
        <v>3</v>
      </c>
      <c r="N475" s="5">
        <v>3.5</v>
      </c>
      <c r="O475" s="5">
        <v>2</v>
      </c>
      <c r="P475" s="5">
        <v>2</v>
      </c>
      <c r="Q475" s="5">
        <v>0</v>
      </c>
      <c r="R475" s="5">
        <v>5</v>
      </c>
      <c r="S475" s="5">
        <v>0</v>
      </c>
      <c r="T475" s="5">
        <v>2.5</v>
      </c>
      <c r="U475" s="5">
        <v>4</v>
      </c>
      <c r="V475" s="5">
        <v>2</v>
      </c>
      <c r="W475" s="5"/>
      <c r="X475" s="15">
        <f>SUM(M475:W475)</f>
        <v>24</v>
      </c>
      <c r="Y475" s="52">
        <v>50</v>
      </c>
      <c r="Z475" s="50">
        <f>X475/Y475</f>
        <v>0.48</v>
      </c>
      <c r="AA475" s="49" t="str">
        <f>IF(X475&gt;75%*Y475,"Победитель",IF(X475&gt;50%*Y475,"Призёр","Участник"))</f>
        <v>Участник</v>
      </c>
    </row>
    <row r="476" spans="1:27" x14ac:dyDescent="0.35">
      <c r="A476" s="18">
        <v>469</v>
      </c>
      <c r="B476" s="19" t="s">
        <v>385</v>
      </c>
      <c r="C476" s="19" t="s">
        <v>874</v>
      </c>
      <c r="D476" s="19" t="s">
        <v>127</v>
      </c>
      <c r="E476" s="19" t="s">
        <v>124</v>
      </c>
      <c r="F476" s="53" t="str">
        <f>LEFT(C476,1)</f>
        <v>В</v>
      </c>
      <c r="G476" s="53" t="str">
        <f>LEFT(D476,1)</f>
        <v>И</v>
      </c>
      <c r="H476" s="53" t="str">
        <f>LEFT(E476,1)</f>
        <v>А</v>
      </c>
      <c r="I476" s="19">
        <v>760186</v>
      </c>
      <c r="J476" s="25">
        <v>6</v>
      </c>
      <c r="K476" s="19" t="s">
        <v>875</v>
      </c>
      <c r="L476" s="51" t="s">
        <v>18</v>
      </c>
      <c r="M476" s="5">
        <v>3</v>
      </c>
      <c r="N476" s="5">
        <v>4</v>
      </c>
      <c r="O476" s="5">
        <v>2</v>
      </c>
      <c r="P476" s="5">
        <v>3</v>
      </c>
      <c r="Q476" s="5">
        <v>0</v>
      </c>
      <c r="R476" s="5">
        <v>5</v>
      </c>
      <c r="S476" s="5">
        <v>0</v>
      </c>
      <c r="T476" s="5">
        <v>0</v>
      </c>
      <c r="U476" s="5">
        <v>5</v>
      </c>
      <c r="V476" s="5">
        <v>2</v>
      </c>
      <c r="W476" s="5"/>
      <c r="X476" s="15">
        <f>SUM(M476:W476)</f>
        <v>24</v>
      </c>
      <c r="Y476" s="52">
        <v>50</v>
      </c>
      <c r="Z476" s="50">
        <f>X476/Y476</f>
        <v>0.48</v>
      </c>
      <c r="AA476" s="49" t="str">
        <f>IF(X476&gt;75%*Y476,"Победитель",IF(X476&gt;50%*Y476,"Призёр","Участник"))</f>
        <v>Участник</v>
      </c>
    </row>
    <row r="477" spans="1:27" x14ac:dyDescent="0.35">
      <c r="A477" s="18">
        <v>470</v>
      </c>
      <c r="B477" s="19" t="s">
        <v>27</v>
      </c>
      <c r="C477" s="19" t="s">
        <v>1707</v>
      </c>
      <c r="D477" s="19" t="s">
        <v>36</v>
      </c>
      <c r="E477" s="19" t="s">
        <v>135</v>
      </c>
      <c r="F477" s="53" t="str">
        <f>LEFT(C477,1)</f>
        <v>Я</v>
      </c>
      <c r="G477" s="53" t="str">
        <f>LEFT(D477,1)</f>
        <v>Е</v>
      </c>
      <c r="H477" s="53" t="str">
        <f>LEFT(E477,1)</f>
        <v>Д</v>
      </c>
      <c r="I477" s="19">
        <v>760187</v>
      </c>
      <c r="J477" s="25">
        <v>6</v>
      </c>
      <c r="K477" s="19" t="s">
        <v>1708</v>
      </c>
      <c r="L477" s="51" t="s">
        <v>18</v>
      </c>
      <c r="M477" s="5">
        <v>24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15">
        <f>SUM(M477:W477)</f>
        <v>24</v>
      </c>
      <c r="Y477" s="52">
        <v>50</v>
      </c>
      <c r="Z477" s="50">
        <f>X477/Y477</f>
        <v>0.48</v>
      </c>
      <c r="AA477" s="49" t="str">
        <f>IF(X477&gt;75%*Y477,"Победитель",IF(X477&gt;50%*Y477,"Призёр","Участник"))</f>
        <v>Участник</v>
      </c>
    </row>
    <row r="478" spans="1:27" x14ac:dyDescent="0.35">
      <c r="A478" s="18">
        <v>471</v>
      </c>
      <c r="B478" s="19" t="s">
        <v>385</v>
      </c>
      <c r="C478" s="19" t="s">
        <v>585</v>
      </c>
      <c r="D478" s="19" t="s">
        <v>274</v>
      </c>
      <c r="E478" s="19" t="s">
        <v>586</v>
      </c>
      <c r="F478" s="53" t="str">
        <f>LEFT(C478,1)</f>
        <v>Н</v>
      </c>
      <c r="G478" s="53" t="str">
        <f>LEFT(D478,1)</f>
        <v>С</v>
      </c>
      <c r="H478" s="53" t="str">
        <f>LEFT(E478,1)</f>
        <v>Р</v>
      </c>
      <c r="I478" s="19">
        <v>764209</v>
      </c>
      <c r="J478" s="25">
        <v>6</v>
      </c>
      <c r="K478" s="19" t="s">
        <v>160</v>
      </c>
      <c r="L478" s="51" t="s">
        <v>18</v>
      </c>
      <c r="M478" s="5">
        <v>3</v>
      </c>
      <c r="N478" s="5">
        <v>3.5</v>
      </c>
      <c r="O478" s="5">
        <v>3</v>
      </c>
      <c r="P478" s="5">
        <v>3</v>
      </c>
      <c r="Q478" s="5">
        <v>0</v>
      </c>
      <c r="R478" s="5">
        <v>5</v>
      </c>
      <c r="S478" s="5">
        <v>4</v>
      </c>
      <c r="T478" s="5">
        <v>0</v>
      </c>
      <c r="U478" s="5">
        <v>1</v>
      </c>
      <c r="V478" s="5">
        <v>1</v>
      </c>
      <c r="W478" s="5"/>
      <c r="X478" s="15">
        <f>SUM(M478:W478)</f>
        <v>23.5</v>
      </c>
      <c r="Y478" s="52">
        <v>50</v>
      </c>
      <c r="Z478" s="50">
        <f>X478/Y478</f>
        <v>0.47</v>
      </c>
      <c r="AA478" s="49" t="str">
        <f>IF(X478&gt;75%*Y478,"Победитель",IF(X478&gt;50%*Y478,"Призёр","Участник"))</f>
        <v>Участник</v>
      </c>
    </row>
    <row r="479" spans="1:27" x14ac:dyDescent="0.35">
      <c r="A479" s="18">
        <v>472</v>
      </c>
      <c r="B479" s="19" t="s">
        <v>22</v>
      </c>
      <c r="C479" s="19" t="s">
        <v>1265</v>
      </c>
      <c r="D479" s="19" t="s">
        <v>199</v>
      </c>
      <c r="E479" s="19" t="s">
        <v>726</v>
      </c>
      <c r="F479" s="53" t="str">
        <f>LEFT(C479,1)</f>
        <v>Г</v>
      </c>
      <c r="G479" s="53" t="str">
        <f>LEFT(D479,1)</f>
        <v>В</v>
      </c>
      <c r="H479" s="53" t="str">
        <f>LEFT(E479,1)</f>
        <v>В</v>
      </c>
      <c r="I479" s="19">
        <v>763283</v>
      </c>
      <c r="J479" s="25">
        <v>6</v>
      </c>
      <c r="K479" s="19" t="s">
        <v>149</v>
      </c>
      <c r="L479" s="51" t="s">
        <v>18</v>
      </c>
      <c r="M479" s="5">
        <v>5</v>
      </c>
      <c r="N479" s="5">
        <v>3.5</v>
      </c>
      <c r="O479" s="5">
        <v>4</v>
      </c>
      <c r="P479" s="5">
        <v>7</v>
      </c>
      <c r="Q479" s="5">
        <v>4</v>
      </c>
      <c r="R479" s="5"/>
      <c r="S479" s="5"/>
      <c r="T479" s="5"/>
      <c r="U479" s="5"/>
      <c r="V479" s="5"/>
      <c r="W479" s="5"/>
      <c r="X479" s="15">
        <f>SUM(M479:W479)</f>
        <v>23.5</v>
      </c>
      <c r="Y479" s="52">
        <v>50</v>
      </c>
      <c r="Z479" s="50">
        <f>X479/Y479</f>
        <v>0.47</v>
      </c>
      <c r="AA479" s="49" t="str">
        <f>IF(X479&gt;75%*Y479,"Победитель",IF(X479&gt;50%*Y479,"Призёр","Участник"))</f>
        <v>Участник</v>
      </c>
    </row>
    <row r="480" spans="1:27" x14ac:dyDescent="0.35">
      <c r="A480" s="18">
        <v>473</v>
      </c>
      <c r="B480" s="19" t="s">
        <v>385</v>
      </c>
      <c r="C480" s="19" t="s">
        <v>1503</v>
      </c>
      <c r="D480" s="19" t="s">
        <v>595</v>
      </c>
      <c r="E480" s="19" t="s">
        <v>390</v>
      </c>
      <c r="F480" s="53" t="str">
        <f>LEFT(C480,1)</f>
        <v>Б</v>
      </c>
      <c r="G480" s="53" t="str">
        <f>LEFT(D480,1)</f>
        <v>С</v>
      </c>
      <c r="H480" s="53" t="str">
        <f>LEFT(E480,1)</f>
        <v>А</v>
      </c>
      <c r="I480" s="19">
        <v>763282</v>
      </c>
      <c r="J480" s="25">
        <v>6</v>
      </c>
      <c r="K480" s="19" t="s">
        <v>166</v>
      </c>
      <c r="L480" s="51" t="s">
        <v>18</v>
      </c>
      <c r="M480" s="5">
        <v>1</v>
      </c>
      <c r="N480" s="5">
        <v>3.5</v>
      </c>
      <c r="O480" s="5">
        <v>1</v>
      </c>
      <c r="P480" s="5">
        <v>1</v>
      </c>
      <c r="Q480" s="5">
        <v>2</v>
      </c>
      <c r="R480" s="5">
        <v>5</v>
      </c>
      <c r="S480" s="5">
        <v>1</v>
      </c>
      <c r="T480" s="5">
        <v>5</v>
      </c>
      <c r="U480" s="5">
        <v>3</v>
      </c>
      <c r="V480" s="5">
        <v>1</v>
      </c>
      <c r="W480" s="5"/>
      <c r="X480" s="15">
        <f>SUM(M480:W480)</f>
        <v>23.5</v>
      </c>
      <c r="Y480" s="52">
        <v>50</v>
      </c>
      <c r="Z480" s="50">
        <f>X480/Y480</f>
        <v>0.47</v>
      </c>
      <c r="AA480" s="49" t="str">
        <f>IF(X480&gt;75%*Y480,"Победитель",IF(X480&gt;50%*Y480,"Призёр","Участник"))</f>
        <v>Участник</v>
      </c>
    </row>
    <row r="481" spans="1:27" x14ac:dyDescent="0.35">
      <c r="A481" s="18">
        <v>474</v>
      </c>
      <c r="B481" s="19" t="s">
        <v>42</v>
      </c>
      <c r="C481" s="20" t="s">
        <v>182</v>
      </c>
      <c r="D481" s="20" t="s">
        <v>183</v>
      </c>
      <c r="E481" s="20" t="s">
        <v>184</v>
      </c>
      <c r="F481" s="53" t="str">
        <f>LEFT(C481,1)</f>
        <v>К</v>
      </c>
      <c r="G481" s="53" t="str">
        <f>LEFT(D481,1)</f>
        <v>Ю</v>
      </c>
      <c r="H481" s="53" t="str">
        <f>LEFT(E481,1)</f>
        <v>Н</v>
      </c>
      <c r="I481" s="11">
        <v>760184</v>
      </c>
      <c r="J481" s="25">
        <v>6</v>
      </c>
      <c r="K481" s="20" t="s">
        <v>185</v>
      </c>
      <c r="L481" s="51" t="s">
        <v>18</v>
      </c>
      <c r="M481" s="13">
        <v>0</v>
      </c>
      <c r="N481" s="13">
        <v>4</v>
      </c>
      <c r="O481" s="13">
        <v>0.5</v>
      </c>
      <c r="P481" s="13">
        <v>1</v>
      </c>
      <c r="Q481" s="13">
        <v>5</v>
      </c>
      <c r="R481" s="13">
        <v>3</v>
      </c>
      <c r="S481" s="13">
        <v>3</v>
      </c>
      <c r="T481" s="13">
        <v>2.5</v>
      </c>
      <c r="U481" s="13">
        <v>3</v>
      </c>
      <c r="V481" s="13">
        <v>1</v>
      </c>
      <c r="W481" s="13"/>
      <c r="X481" s="15">
        <f>SUM(M481:W481)</f>
        <v>23</v>
      </c>
      <c r="Y481" s="52">
        <v>50</v>
      </c>
      <c r="Z481" s="50">
        <f>X481/Y481</f>
        <v>0.46</v>
      </c>
      <c r="AA481" s="49" t="str">
        <f>IF(X481&gt;75%*Y481,"Победитель",IF(X481&gt;50%*Y481,"Призёр","Участник"))</f>
        <v>Участник</v>
      </c>
    </row>
    <row r="482" spans="1:27" x14ac:dyDescent="0.35">
      <c r="A482" s="18">
        <v>475</v>
      </c>
      <c r="B482" s="19" t="s">
        <v>22</v>
      </c>
      <c r="C482" s="19" t="s">
        <v>583</v>
      </c>
      <c r="D482" s="19" t="s">
        <v>584</v>
      </c>
      <c r="E482" s="19" t="s">
        <v>284</v>
      </c>
      <c r="F482" s="53" t="str">
        <f>LEFT(C482,1)</f>
        <v>Т</v>
      </c>
      <c r="G482" s="53" t="str">
        <f>LEFT(D482,1)</f>
        <v>В</v>
      </c>
      <c r="H482" s="53" t="str">
        <f>LEFT(E482,1)</f>
        <v>Д</v>
      </c>
      <c r="I482" s="19">
        <v>764209</v>
      </c>
      <c r="J482" s="25">
        <v>6</v>
      </c>
      <c r="K482" s="19" t="s">
        <v>156</v>
      </c>
      <c r="L482" s="51" t="s">
        <v>18</v>
      </c>
      <c r="M482" s="5">
        <v>0</v>
      </c>
      <c r="N482" s="5">
        <v>3</v>
      </c>
      <c r="O482" s="5">
        <v>1</v>
      </c>
      <c r="P482" s="5">
        <v>2</v>
      </c>
      <c r="Q482" s="5">
        <v>2</v>
      </c>
      <c r="R482" s="5">
        <v>5</v>
      </c>
      <c r="S482" s="5">
        <v>3</v>
      </c>
      <c r="T482" s="5">
        <v>0</v>
      </c>
      <c r="U482" s="5">
        <v>5</v>
      </c>
      <c r="V482" s="5">
        <v>2</v>
      </c>
      <c r="W482" s="5"/>
      <c r="X482" s="15">
        <f>SUM(M482:W482)</f>
        <v>23</v>
      </c>
      <c r="Y482" s="52">
        <v>50</v>
      </c>
      <c r="Z482" s="50">
        <f>X482/Y482</f>
        <v>0.46</v>
      </c>
      <c r="AA482" s="49" t="str">
        <f>IF(X482&gt;75%*Y482,"Победитель",IF(X482&gt;50%*Y482,"Призёр","Участник"))</f>
        <v>Участник</v>
      </c>
    </row>
    <row r="483" spans="1:27" x14ac:dyDescent="0.35">
      <c r="A483" s="18">
        <v>476</v>
      </c>
      <c r="B483" s="19" t="s">
        <v>385</v>
      </c>
      <c r="C483" s="19" t="s">
        <v>587</v>
      </c>
      <c r="D483" s="19" t="s">
        <v>168</v>
      </c>
      <c r="E483" s="19" t="s">
        <v>124</v>
      </c>
      <c r="F483" s="53" t="str">
        <f>LEFT(C483,1)</f>
        <v>Л</v>
      </c>
      <c r="G483" s="53" t="str">
        <f>LEFT(D483,1)</f>
        <v>Д</v>
      </c>
      <c r="H483" s="53" t="str">
        <f>LEFT(E483,1)</f>
        <v>А</v>
      </c>
      <c r="I483" s="19">
        <v>764209</v>
      </c>
      <c r="J483" s="25">
        <v>6</v>
      </c>
      <c r="K483" s="19" t="s">
        <v>163</v>
      </c>
      <c r="L483" s="51" t="s">
        <v>18</v>
      </c>
      <c r="M483" s="5">
        <v>2</v>
      </c>
      <c r="N483" s="5">
        <v>3</v>
      </c>
      <c r="O483" s="5">
        <v>4</v>
      </c>
      <c r="P483" s="5">
        <v>1</v>
      </c>
      <c r="Q483" s="5">
        <v>0</v>
      </c>
      <c r="R483" s="5">
        <v>5</v>
      </c>
      <c r="S483" s="5">
        <v>2</v>
      </c>
      <c r="T483" s="5">
        <v>0</v>
      </c>
      <c r="U483" s="5">
        <v>5</v>
      </c>
      <c r="V483" s="5">
        <v>1</v>
      </c>
      <c r="W483" s="5"/>
      <c r="X483" s="15">
        <f>SUM(M483:W483)</f>
        <v>23</v>
      </c>
      <c r="Y483" s="52">
        <v>50</v>
      </c>
      <c r="Z483" s="50">
        <f>X483/Y483</f>
        <v>0.46</v>
      </c>
      <c r="AA483" s="49" t="str">
        <f>IF(X483&gt;75%*Y483,"Победитель",IF(X483&gt;50%*Y483,"Призёр","Участник"))</f>
        <v>Участник</v>
      </c>
    </row>
    <row r="484" spans="1:27" x14ac:dyDescent="0.35">
      <c r="A484" s="18">
        <v>477</v>
      </c>
      <c r="B484" s="19" t="s">
        <v>22</v>
      </c>
      <c r="C484" s="19" t="s">
        <v>881</v>
      </c>
      <c r="D484" s="19" t="s">
        <v>86</v>
      </c>
      <c r="E484" s="19" t="s">
        <v>24</v>
      </c>
      <c r="F484" s="53" t="str">
        <f>LEFT(C484,1)</f>
        <v>Д</v>
      </c>
      <c r="G484" s="53" t="str">
        <f>LEFT(D484,1)</f>
        <v>М</v>
      </c>
      <c r="H484" s="53" t="str">
        <f>LEFT(E484,1)</f>
        <v>А</v>
      </c>
      <c r="I484" s="19">
        <v>760186</v>
      </c>
      <c r="J484" s="25">
        <v>6</v>
      </c>
      <c r="K484" s="19" t="s">
        <v>882</v>
      </c>
      <c r="L484" s="51" t="s">
        <v>18</v>
      </c>
      <c r="M484" s="5">
        <v>2</v>
      </c>
      <c r="N484" s="5">
        <v>4.5</v>
      </c>
      <c r="O484" s="5">
        <v>2</v>
      </c>
      <c r="P484" s="5">
        <v>0</v>
      </c>
      <c r="Q484" s="5">
        <v>0</v>
      </c>
      <c r="R484" s="5">
        <v>5</v>
      </c>
      <c r="S484" s="5">
        <v>3</v>
      </c>
      <c r="T484" s="5">
        <v>2.5</v>
      </c>
      <c r="U484" s="5">
        <v>3</v>
      </c>
      <c r="V484" s="5">
        <v>1</v>
      </c>
      <c r="W484" s="5"/>
      <c r="X484" s="15">
        <f>SUM(M484:W484)</f>
        <v>23</v>
      </c>
      <c r="Y484" s="52">
        <v>50</v>
      </c>
      <c r="Z484" s="50">
        <f>X484/Y484</f>
        <v>0.46</v>
      </c>
      <c r="AA484" s="49" t="str">
        <f>IF(X484&gt;75%*Y484,"Победитель",IF(X484&gt;50%*Y484,"Призёр","Участник"))</f>
        <v>Участник</v>
      </c>
    </row>
    <row r="485" spans="1:27" x14ac:dyDescent="0.35">
      <c r="A485" s="18">
        <v>478</v>
      </c>
      <c r="B485" s="19" t="s">
        <v>385</v>
      </c>
      <c r="C485" s="19" t="s">
        <v>1053</v>
      </c>
      <c r="D485" s="19" t="s">
        <v>1054</v>
      </c>
      <c r="E485" s="19"/>
      <c r="F485" s="53" t="str">
        <f>LEFT(C485,1)</f>
        <v>К</v>
      </c>
      <c r="G485" s="53" t="str">
        <f>LEFT(D485,1)</f>
        <v>С</v>
      </c>
      <c r="H485" s="53" t="str">
        <f>LEFT(E485,1)</f>
        <v/>
      </c>
      <c r="I485" s="19">
        <v>761301</v>
      </c>
      <c r="J485" s="25">
        <v>6</v>
      </c>
      <c r="K485" s="19" t="s">
        <v>170</v>
      </c>
      <c r="L485" s="51" t="s">
        <v>18</v>
      </c>
      <c r="M485" s="5">
        <v>2</v>
      </c>
      <c r="N485" s="5">
        <v>0</v>
      </c>
      <c r="O485" s="5">
        <v>3</v>
      </c>
      <c r="P485" s="5">
        <v>1</v>
      </c>
      <c r="Q485" s="5">
        <v>0</v>
      </c>
      <c r="R485" s="5">
        <v>5</v>
      </c>
      <c r="S485" s="5">
        <v>4</v>
      </c>
      <c r="T485" s="5">
        <v>5</v>
      </c>
      <c r="U485" s="5">
        <v>0</v>
      </c>
      <c r="V485" s="5">
        <v>3</v>
      </c>
      <c r="W485" s="5"/>
      <c r="X485" s="15">
        <f>SUM(M485:W485)</f>
        <v>23</v>
      </c>
      <c r="Y485" s="52">
        <v>50</v>
      </c>
      <c r="Z485" s="50">
        <f>X485/Y485</f>
        <v>0.46</v>
      </c>
      <c r="AA485" s="49" t="str">
        <f>IF(X485&gt;75%*Y485,"Победитель",IF(X485&gt;50%*Y485,"Призёр","Участник"))</f>
        <v>Участник</v>
      </c>
    </row>
    <row r="486" spans="1:27" x14ac:dyDescent="0.35">
      <c r="A486" s="18">
        <v>479</v>
      </c>
      <c r="B486" s="19" t="s">
        <v>385</v>
      </c>
      <c r="C486" s="19" t="s">
        <v>1059</v>
      </c>
      <c r="D486" s="19" t="s">
        <v>119</v>
      </c>
      <c r="E486" s="19" t="s">
        <v>124</v>
      </c>
      <c r="F486" s="53" t="str">
        <f>LEFT(C486,1)</f>
        <v>Р</v>
      </c>
      <c r="G486" s="53" t="str">
        <f>LEFT(D486,1)</f>
        <v>А</v>
      </c>
      <c r="H486" s="53" t="str">
        <f>LEFT(E486,1)</f>
        <v>А</v>
      </c>
      <c r="I486" s="19">
        <v>761301</v>
      </c>
      <c r="J486" s="25">
        <v>6</v>
      </c>
      <c r="K486" s="19" t="s">
        <v>188</v>
      </c>
      <c r="L486" s="51" t="s">
        <v>18</v>
      </c>
      <c r="M486" s="5">
        <v>3</v>
      </c>
      <c r="N486" s="5">
        <v>3</v>
      </c>
      <c r="O486" s="5">
        <v>2</v>
      </c>
      <c r="P486" s="5">
        <v>2</v>
      </c>
      <c r="Q486" s="5">
        <v>0</v>
      </c>
      <c r="R486" s="5">
        <v>4</v>
      </c>
      <c r="S486" s="5">
        <v>4</v>
      </c>
      <c r="T486" s="5">
        <v>1</v>
      </c>
      <c r="U486" s="5">
        <v>3</v>
      </c>
      <c r="V486" s="5">
        <v>1</v>
      </c>
      <c r="W486" s="5"/>
      <c r="X486" s="15">
        <f>SUM(M486:W486)</f>
        <v>23</v>
      </c>
      <c r="Y486" s="52">
        <v>50</v>
      </c>
      <c r="Z486" s="50">
        <f>X486/Y486</f>
        <v>0.46</v>
      </c>
      <c r="AA486" s="49" t="str">
        <f>IF(X486&gt;75%*Y486,"Победитель",IF(X486&gt;50%*Y486,"Призёр","Участник"))</f>
        <v>Участник</v>
      </c>
    </row>
    <row r="487" spans="1:27" x14ac:dyDescent="0.35">
      <c r="A487" s="18">
        <v>480</v>
      </c>
      <c r="B487" s="19" t="s">
        <v>22</v>
      </c>
      <c r="C487" s="19" t="s">
        <v>1506</v>
      </c>
      <c r="D487" s="19" t="s">
        <v>684</v>
      </c>
      <c r="E487" s="19" t="s">
        <v>1076</v>
      </c>
      <c r="F487" s="53" t="str">
        <f>LEFT(C487,1)</f>
        <v>В</v>
      </c>
      <c r="G487" s="53" t="str">
        <f>LEFT(D487,1)</f>
        <v>А</v>
      </c>
      <c r="H487" s="53" t="str">
        <f>LEFT(E487,1)</f>
        <v>В</v>
      </c>
      <c r="I487" s="19">
        <v>763282</v>
      </c>
      <c r="J487" s="25">
        <v>6</v>
      </c>
      <c r="K487" s="19" t="s">
        <v>176</v>
      </c>
      <c r="L487" s="51" t="s">
        <v>18</v>
      </c>
      <c r="M487" s="5">
        <v>2</v>
      </c>
      <c r="N487" s="5">
        <v>3.5</v>
      </c>
      <c r="O487" s="5">
        <v>2</v>
      </c>
      <c r="P487" s="5">
        <v>3</v>
      </c>
      <c r="Q487" s="5">
        <v>0.5</v>
      </c>
      <c r="R487" s="5">
        <v>3</v>
      </c>
      <c r="S487" s="5">
        <v>1</v>
      </c>
      <c r="T487" s="5">
        <v>4</v>
      </c>
      <c r="U487" s="5">
        <v>4</v>
      </c>
      <c r="V487" s="5">
        <v>0</v>
      </c>
      <c r="W487" s="5"/>
      <c r="X487" s="15">
        <f>SUM(M487:W487)</f>
        <v>23</v>
      </c>
      <c r="Y487" s="52">
        <v>50</v>
      </c>
      <c r="Z487" s="50">
        <f>X487/Y487</f>
        <v>0.46</v>
      </c>
      <c r="AA487" s="49" t="str">
        <f>IF(X487&gt;75%*Y487,"Победитель",IF(X487&gt;50%*Y487,"Призёр","Участник"))</f>
        <v>Участник</v>
      </c>
    </row>
    <row r="488" spans="1:27" x14ac:dyDescent="0.35">
      <c r="A488" s="18">
        <v>481</v>
      </c>
      <c r="B488" s="19" t="s">
        <v>22</v>
      </c>
      <c r="C488" s="19" t="s">
        <v>332</v>
      </c>
      <c r="D488" s="19" t="s">
        <v>382</v>
      </c>
      <c r="E488" s="19" t="s">
        <v>361</v>
      </c>
      <c r="F488" s="53" t="str">
        <f>LEFT(C488,1)</f>
        <v>В</v>
      </c>
      <c r="G488" s="53" t="str">
        <f>LEFT(D488,1)</f>
        <v>А</v>
      </c>
      <c r="H488" s="53" t="str">
        <f>LEFT(E488,1)</f>
        <v>О</v>
      </c>
      <c r="I488" s="19">
        <v>763282</v>
      </c>
      <c r="J488" s="25">
        <v>6</v>
      </c>
      <c r="K488" s="19" t="s">
        <v>194</v>
      </c>
      <c r="L488" s="51" t="s">
        <v>18</v>
      </c>
      <c r="M488" s="5">
        <v>1</v>
      </c>
      <c r="N488" s="5">
        <v>2</v>
      </c>
      <c r="O488" s="5">
        <v>1</v>
      </c>
      <c r="P488" s="5">
        <v>2</v>
      </c>
      <c r="Q488" s="5">
        <v>0</v>
      </c>
      <c r="R488" s="5">
        <v>4</v>
      </c>
      <c r="S488" s="5">
        <v>2</v>
      </c>
      <c r="T488" s="5">
        <v>5</v>
      </c>
      <c r="U488" s="5">
        <v>5</v>
      </c>
      <c r="V488" s="5">
        <v>1</v>
      </c>
      <c r="W488" s="5"/>
      <c r="X488" s="15">
        <f>SUM(M488:W488)</f>
        <v>23</v>
      </c>
      <c r="Y488" s="52">
        <v>50</v>
      </c>
      <c r="Z488" s="50">
        <f>X488/Y488</f>
        <v>0.46</v>
      </c>
      <c r="AA488" s="49" t="str">
        <f>IF(X488&gt;75%*Y488,"Победитель",IF(X488&gt;50%*Y488,"Призёр","Участник"))</f>
        <v>Участник</v>
      </c>
    </row>
    <row r="489" spans="1:27" x14ac:dyDescent="0.35">
      <c r="A489" s="18">
        <v>482</v>
      </c>
      <c r="B489" s="19" t="s">
        <v>27</v>
      </c>
      <c r="C489" s="19" t="s">
        <v>154</v>
      </c>
      <c r="D489" s="19" t="s">
        <v>140</v>
      </c>
      <c r="E489" s="19" t="s">
        <v>155</v>
      </c>
      <c r="F489" s="53" t="str">
        <f>LEFT(C489,1)</f>
        <v>С</v>
      </c>
      <c r="G489" s="53" t="str">
        <f>LEFT(D489,1)</f>
        <v>М</v>
      </c>
      <c r="H489" s="53" t="str">
        <f>LEFT(E489,1)</f>
        <v>А</v>
      </c>
      <c r="I489" s="19">
        <v>760184</v>
      </c>
      <c r="J489" s="25">
        <v>6</v>
      </c>
      <c r="K489" s="19" t="s">
        <v>156</v>
      </c>
      <c r="L489" s="51" t="s">
        <v>18</v>
      </c>
      <c r="M489" s="5">
        <v>3</v>
      </c>
      <c r="N489" s="5">
        <v>3</v>
      </c>
      <c r="O489" s="5">
        <v>1.5</v>
      </c>
      <c r="P489" s="5">
        <v>2</v>
      </c>
      <c r="Q489" s="5">
        <v>5</v>
      </c>
      <c r="R489" s="5">
        <v>4</v>
      </c>
      <c r="S489" s="5">
        <v>1</v>
      </c>
      <c r="T489" s="5">
        <v>0</v>
      </c>
      <c r="U489" s="5">
        <v>3</v>
      </c>
      <c r="V489" s="5">
        <v>0</v>
      </c>
      <c r="W489" s="5"/>
      <c r="X489" s="15">
        <f>SUM(M489:W489)</f>
        <v>22.5</v>
      </c>
      <c r="Y489" s="52">
        <v>50</v>
      </c>
      <c r="Z489" s="50">
        <f>X489/Y489</f>
        <v>0.45</v>
      </c>
      <c r="AA489" s="49" t="str">
        <f>IF(X489&gt;75%*Y489,"Победитель",IF(X489&gt;50%*Y489,"Призёр","Участник"))</f>
        <v>Участник</v>
      </c>
    </row>
    <row r="490" spans="1:27" x14ac:dyDescent="0.35">
      <c r="A490" s="18">
        <v>483</v>
      </c>
      <c r="B490" s="19" t="s">
        <v>22</v>
      </c>
      <c r="C490" s="19" t="s">
        <v>878</v>
      </c>
      <c r="D490" s="19" t="s">
        <v>23</v>
      </c>
      <c r="E490" s="19" t="s">
        <v>879</v>
      </c>
      <c r="F490" s="53" t="str">
        <f>LEFT(C490,1)</f>
        <v>М</v>
      </c>
      <c r="G490" s="53" t="str">
        <f>LEFT(D490,1)</f>
        <v>Е</v>
      </c>
      <c r="H490" s="53" t="str">
        <f>LEFT(E490,1)</f>
        <v>К</v>
      </c>
      <c r="I490" s="19">
        <v>760186</v>
      </c>
      <c r="J490" s="25">
        <v>6</v>
      </c>
      <c r="K490" s="19" t="s">
        <v>880</v>
      </c>
      <c r="L490" s="51" t="s">
        <v>18</v>
      </c>
      <c r="M490" s="5">
        <v>1</v>
      </c>
      <c r="N490" s="5">
        <v>4.5</v>
      </c>
      <c r="O490" s="5">
        <v>0</v>
      </c>
      <c r="P490" s="5">
        <v>1</v>
      </c>
      <c r="Q490" s="5">
        <v>0</v>
      </c>
      <c r="R490" s="5">
        <v>4</v>
      </c>
      <c r="S490" s="5">
        <v>4</v>
      </c>
      <c r="T490" s="5">
        <v>5</v>
      </c>
      <c r="U490" s="5">
        <v>3</v>
      </c>
      <c r="V490" s="5">
        <v>0</v>
      </c>
      <c r="W490" s="5"/>
      <c r="X490" s="15">
        <f>SUM(M490:W490)</f>
        <v>22.5</v>
      </c>
      <c r="Y490" s="52">
        <v>50</v>
      </c>
      <c r="Z490" s="50">
        <f>X490/Y490</f>
        <v>0.45</v>
      </c>
      <c r="AA490" s="49" t="str">
        <f>IF(X490&gt;75%*Y490,"Победитель",IF(X490&gt;50%*Y490,"Призёр","Участник"))</f>
        <v>Участник</v>
      </c>
    </row>
    <row r="491" spans="1:27" x14ac:dyDescent="0.35">
      <c r="A491" s="18">
        <v>484</v>
      </c>
      <c r="B491" s="19" t="s">
        <v>22</v>
      </c>
      <c r="C491" s="19" t="s">
        <v>1513</v>
      </c>
      <c r="D491" s="19" t="s">
        <v>325</v>
      </c>
      <c r="E491" s="19" t="s">
        <v>45</v>
      </c>
      <c r="F491" s="53" t="str">
        <f>LEFT(C491,1)</f>
        <v>К</v>
      </c>
      <c r="G491" s="53" t="str">
        <f>LEFT(D491,1)</f>
        <v>Н</v>
      </c>
      <c r="H491" s="53" t="str">
        <f>LEFT(E491,1)</f>
        <v>В</v>
      </c>
      <c r="I491" s="19">
        <v>763282</v>
      </c>
      <c r="J491" s="25">
        <v>6</v>
      </c>
      <c r="K491" s="19" t="s">
        <v>191</v>
      </c>
      <c r="L491" s="51" t="s">
        <v>18</v>
      </c>
      <c r="M491" s="5">
        <v>1</v>
      </c>
      <c r="N491" s="5">
        <v>2.5</v>
      </c>
      <c r="O491" s="5">
        <v>1</v>
      </c>
      <c r="P491" s="5">
        <v>2</v>
      </c>
      <c r="Q491" s="5">
        <v>0</v>
      </c>
      <c r="R491" s="5">
        <v>4</v>
      </c>
      <c r="S491" s="5">
        <v>3</v>
      </c>
      <c r="T491" s="5">
        <v>5</v>
      </c>
      <c r="U491" s="5">
        <v>3</v>
      </c>
      <c r="V491" s="5">
        <v>1</v>
      </c>
      <c r="W491" s="5"/>
      <c r="X491" s="15">
        <f>SUM(M491:W491)</f>
        <v>22.5</v>
      </c>
      <c r="Y491" s="52">
        <v>50</v>
      </c>
      <c r="Z491" s="50">
        <f>X491/Y491</f>
        <v>0.45</v>
      </c>
      <c r="AA491" s="49" t="str">
        <f>IF(X491&gt;75%*Y491,"Победитель",IF(X491&gt;50%*Y491,"Призёр","Участник"))</f>
        <v>Участник</v>
      </c>
    </row>
    <row r="492" spans="1:27" x14ac:dyDescent="0.35">
      <c r="A492" s="18">
        <v>485</v>
      </c>
      <c r="B492" s="19" t="s">
        <v>27</v>
      </c>
      <c r="C492" s="19" t="s">
        <v>161</v>
      </c>
      <c r="D492" s="19" t="s">
        <v>147</v>
      </c>
      <c r="E492" s="19" t="s">
        <v>162</v>
      </c>
      <c r="F492" s="53" t="str">
        <f>LEFT(C492,1)</f>
        <v>Т</v>
      </c>
      <c r="G492" s="53" t="str">
        <f>LEFT(D492,1)</f>
        <v>А</v>
      </c>
      <c r="H492" s="53" t="str">
        <f>LEFT(E492,1)</f>
        <v>В</v>
      </c>
      <c r="I492" s="19">
        <v>760184</v>
      </c>
      <c r="J492" s="25">
        <v>6</v>
      </c>
      <c r="K492" s="19" t="s">
        <v>163</v>
      </c>
      <c r="L492" s="51" t="s">
        <v>18</v>
      </c>
      <c r="M492" s="5">
        <v>2</v>
      </c>
      <c r="N492" s="5">
        <v>3.5</v>
      </c>
      <c r="O492" s="5">
        <v>0</v>
      </c>
      <c r="P492" s="5">
        <v>2</v>
      </c>
      <c r="Q492" s="5">
        <v>5</v>
      </c>
      <c r="R492" s="5">
        <v>4</v>
      </c>
      <c r="S492" s="5">
        <v>1</v>
      </c>
      <c r="T492" s="5">
        <v>2.5</v>
      </c>
      <c r="U492" s="5">
        <v>2</v>
      </c>
      <c r="V492" s="5">
        <v>0</v>
      </c>
      <c r="W492" s="5"/>
      <c r="X492" s="15">
        <f>SUM(M492:W492)</f>
        <v>22</v>
      </c>
      <c r="Y492" s="52">
        <v>50</v>
      </c>
      <c r="Z492" s="50">
        <f>X492/Y492</f>
        <v>0.44</v>
      </c>
      <c r="AA492" s="49" t="str">
        <f>IF(X492&gt;75%*Y492,"Победитель",IF(X492&gt;50%*Y492,"Призёр","Участник"))</f>
        <v>Участник</v>
      </c>
    </row>
    <row r="493" spans="1:27" x14ac:dyDescent="0.35">
      <c r="A493" s="18">
        <v>486</v>
      </c>
      <c r="B493" s="19" t="s">
        <v>22</v>
      </c>
      <c r="C493" s="19" t="s">
        <v>892</v>
      </c>
      <c r="D493" s="19" t="s">
        <v>382</v>
      </c>
      <c r="E493" s="19" t="s">
        <v>284</v>
      </c>
      <c r="F493" s="53" t="str">
        <f>LEFT(C493,1)</f>
        <v>Д</v>
      </c>
      <c r="G493" s="53" t="str">
        <f>LEFT(D493,1)</f>
        <v>А</v>
      </c>
      <c r="H493" s="53" t="str">
        <f>LEFT(E493,1)</f>
        <v>Д</v>
      </c>
      <c r="I493" s="19">
        <v>760186</v>
      </c>
      <c r="J493" s="25">
        <v>6</v>
      </c>
      <c r="K493" s="19" t="s">
        <v>893</v>
      </c>
      <c r="L493" s="51" t="s">
        <v>18</v>
      </c>
      <c r="M493" s="5">
        <v>2</v>
      </c>
      <c r="N493" s="5">
        <v>3.5</v>
      </c>
      <c r="O493" s="5">
        <v>2</v>
      </c>
      <c r="P493" s="5">
        <v>1</v>
      </c>
      <c r="Q493" s="5">
        <v>0</v>
      </c>
      <c r="R493" s="5">
        <v>4</v>
      </c>
      <c r="S493" s="5">
        <v>1</v>
      </c>
      <c r="T493" s="5">
        <v>2.5</v>
      </c>
      <c r="U493" s="5">
        <v>4</v>
      </c>
      <c r="V493" s="5">
        <v>2</v>
      </c>
      <c r="W493" s="5"/>
      <c r="X493" s="15">
        <f>SUM(M493:W493)</f>
        <v>22</v>
      </c>
      <c r="Y493" s="52">
        <v>50</v>
      </c>
      <c r="Z493" s="50">
        <f>X493/Y493</f>
        <v>0.44</v>
      </c>
      <c r="AA493" s="49" t="str">
        <f>IF(X493&gt;75%*Y493,"Победитель",IF(X493&gt;50%*Y493,"Призёр","Участник"))</f>
        <v>Участник</v>
      </c>
    </row>
    <row r="494" spans="1:27" x14ac:dyDescent="0.35">
      <c r="A494" s="18">
        <v>487</v>
      </c>
      <c r="B494" s="19" t="s">
        <v>385</v>
      </c>
      <c r="C494" s="19" t="s">
        <v>1055</v>
      </c>
      <c r="D494" s="19" t="s">
        <v>274</v>
      </c>
      <c r="E494" s="19" t="s">
        <v>135</v>
      </c>
      <c r="F494" s="53" t="str">
        <f>LEFT(C494,1)</f>
        <v>Л</v>
      </c>
      <c r="G494" s="53" t="str">
        <f>LEFT(D494,1)</f>
        <v>С</v>
      </c>
      <c r="H494" s="53" t="str">
        <f>LEFT(E494,1)</f>
        <v>Д</v>
      </c>
      <c r="I494" s="19">
        <v>761301</v>
      </c>
      <c r="J494" s="25">
        <v>6</v>
      </c>
      <c r="K494" s="19" t="s">
        <v>176</v>
      </c>
      <c r="L494" s="51" t="s">
        <v>18</v>
      </c>
      <c r="M494" s="5">
        <v>3</v>
      </c>
      <c r="N494" s="5">
        <v>3.5</v>
      </c>
      <c r="O494" s="5">
        <v>2.5</v>
      </c>
      <c r="P494" s="5">
        <v>1</v>
      </c>
      <c r="Q494" s="5">
        <v>0</v>
      </c>
      <c r="R494" s="5">
        <v>4</v>
      </c>
      <c r="S494" s="5">
        <v>1</v>
      </c>
      <c r="T494" s="5">
        <v>0</v>
      </c>
      <c r="U494" s="5">
        <v>5</v>
      </c>
      <c r="V494" s="5">
        <v>2</v>
      </c>
      <c r="W494" s="5"/>
      <c r="X494" s="15">
        <f>SUM(M494:W494)</f>
        <v>22</v>
      </c>
      <c r="Y494" s="52">
        <v>50</v>
      </c>
      <c r="Z494" s="50">
        <f>X494/Y494</f>
        <v>0.44</v>
      </c>
      <c r="AA494" s="49" t="str">
        <f>IF(X494&gt;75%*Y494,"Победитель",IF(X494&gt;50%*Y494,"Призёр","Участник"))</f>
        <v>Участник</v>
      </c>
    </row>
    <row r="495" spans="1:27" x14ac:dyDescent="0.35">
      <c r="A495" s="18">
        <v>488</v>
      </c>
      <c r="B495" s="19" t="s">
        <v>27</v>
      </c>
      <c r="C495" s="19" t="s">
        <v>192</v>
      </c>
      <c r="D495" s="19" t="s">
        <v>119</v>
      </c>
      <c r="E495" s="19" t="s">
        <v>193</v>
      </c>
      <c r="F495" s="53" t="str">
        <f>LEFT(C495,1)</f>
        <v>С</v>
      </c>
      <c r="G495" s="53" t="str">
        <f>LEFT(D495,1)</f>
        <v>А</v>
      </c>
      <c r="H495" s="53" t="str">
        <f>LEFT(E495,1)</f>
        <v>М</v>
      </c>
      <c r="I495" s="19">
        <v>760184</v>
      </c>
      <c r="J495" s="25">
        <v>6</v>
      </c>
      <c r="K495" s="19" t="s">
        <v>194</v>
      </c>
      <c r="L495" s="51" t="s">
        <v>18</v>
      </c>
      <c r="M495" s="5">
        <v>2</v>
      </c>
      <c r="N495" s="5">
        <v>2.5</v>
      </c>
      <c r="O495" s="5">
        <v>0</v>
      </c>
      <c r="P495" s="5">
        <v>1</v>
      </c>
      <c r="Q495" s="5">
        <v>5</v>
      </c>
      <c r="R495" s="5">
        <v>4</v>
      </c>
      <c r="S495" s="5">
        <v>4</v>
      </c>
      <c r="T495" s="5">
        <v>0</v>
      </c>
      <c r="U495" s="5">
        <v>3</v>
      </c>
      <c r="V495" s="5">
        <v>0</v>
      </c>
      <c r="W495" s="5"/>
      <c r="X495" s="15">
        <f>SUM(M495:W495)</f>
        <v>21.5</v>
      </c>
      <c r="Y495" s="52">
        <v>50</v>
      </c>
      <c r="Z495" s="50">
        <f>X495/Y495</f>
        <v>0.43</v>
      </c>
      <c r="AA495" s="49" t="str">
        <f>IF(X495&gt;75%*Y495,"Победитель",IF(X495&gt;50%*Y495,"Призёр","Участник"))</f>
        <v>Участник</v>
      </c>
    </row>
    <row r="496" spans="1:27" x14ac:dyDescent="0.35">
      <c r="A496" s="18">
        <v>489</v>
      </c>
      <c r="B496" s="19" t="s">
        <v>22</v>
      </c>
      <c r="C496" s="19" t="s">
        <v>448</v>
      </c>
      <c r="D496" s="19" t="s">
        <v>449</v>
      </c>
      <c r="E496" s="19" t="s">
        <v>450</v>
      </c>
      <c r="F496" s="53" t="str">
        <f>LEFT(C496,1)</f>
        <v>Г</v>
      </c>
      <c r="G496" s="53" t="str">
        <f>LEFT(D496,1)</f>
        <v>Р</v>
      </c>
      <c r="H496" s="53" t="str">
        <f>LEFT(E496,1)</f>
        <v>В</v>
      </c>
      <c r="I496" s="19">
        <v>760239</v>
      </c>
      <c r="J496" s="25">
        <v>6</v>
      </c>
      <c r="K496" s="19" t="s">
        <v>146</v>
      </c>
      <c r="L496" s="51" t="s">
        <v>18</v>
      </c>
      <c r="M496" s="5">
        <v>3.5</v>
      </c>
      <c r="N496" s="5">
        <v>5.5</v>
      </c>
      <c r="O496" s="5">
        <v>4</v>
      </c>
      <c r="P496" s="5">
        <v>2.5</v>
      </c>
      <c r="Q496" s="5">
        <v>6</v>
      </c>
      <c r="R496" s="5"/>
      <c r="S496" s="5"/>
      <c r="T496" s="5"/>
      <c r="U496" s="5"/>
      <c r="V496" s="5"/>
      <c r="W496" s="5"/>
      <c r="X496" s="15">
        <f>SUM(M496:W496)</f>
        <v>21.5</v>
      </c>
      <c r="Y496" s="52">
        <v>50</v>
      </c>
      <c r="Z496" s="50">
        <f>X496/Y496</f>
        <v>0.43</v>
      </c>
      <c r="AA496" s="49" t="str">
        <f>IF(X496&gt;75%*Y496,"Победитель",IF(X496&gt;50%*Y496,"Призёр","Участник"))</f>
        <v>Участник</v>
      </c>
    </row>
    <row r="497" spans="1:27" x14ac:dyDescent="0.35">
      <c r="A497" s="18">
        <v>490</v>
      </c>
      <c r="B497" s="19" t="s">
        <v>22</v>
      </c>
      <c r="C497" s="19" t="s">
        <v>770</v>
      </c>
      <c r="D497" s="19" t="s">
        <v>86</v>
      </c>
      <c r="E497" s="19" t="s">
        <v>83</v>
      </c>
      <c r="F497" s="53" t="str">
        <f>LEFT(C497,1)</f>
        <v>Е</v>
      </c>
      <c r="G497" s="53" t="str">
        <f>LEFT(D497,1)</f>
        <v>М</v>
      </c>
      <c r="H497" s="53" t="str">
        <f>LEFT(E497,1)</f>
        <v>А</v>
      </c>
      <c r="I497" s="19">
        <v>763127</v>
      </c>
      <c r="J497" s="25">
        <v>6</v>
      </c>
      <c r="K497" s="19" t="s">
        <v>153</v>
      </c>
      <c r="L497" s="51" t="s">
        <v>18</v>
      </c>
      <c r="M497" s="5">
        <v>1</v>
      </c>
      <c r="N497" s="5">
        <v>3</v>
      </c>
      <c r="O497" s="5">
        <v>2.5</v>
      </c>
      <c r="P497" s="5">
        <v>2</v>
      </c>
      <c r="Q497" s="5">
        <v>5</v>
      </c>
      <c r="R497" s="5">
        <v>4</v>
      </c>
      <c r="S497" s="5">
        <v>1</v>
      </c>
      <c r="T497" s="5">
        <v>0</v>
      </c>
      <c r="U497" s="5">
        <v>3</v>
      </c>
      <c r="V497" s="5">
        <v>0</v>
      </c>
      <c r="W497" s="5"/>
      <c r="X497" s="15">
        <f>SUM(M497:W497)</f>
        <v>21.5</v>
      </c>
      <c r="Y497" s="52">
        <v>50</v>
      </c>
      <c r="Z497" s="50">
        <f>X497/Y497</f>
        <v>0.43</v>
      </c>
      <c r="AA497" s="49" t="str">
        <f>IF(X497&gt;75%*Y497,"Победитель",IF(X497&gt;50%*Y497,"Призёр","Участник"))</f>
        <v>Участник</v>
      </c>
    </row>
    <row r="498" spans="1:27" x14ac:dyDescent="0.35">
      <c r="A498" s="18">
        <v>491</v>
      </c>
      <c r="B498" s="19" t="s">
        <v>385</v>
      </c>
      <c r="C498" s="19" t="s">
        <v>171</v>
      </c>
      <c r="D498" s="19" t="s">
        <v>579</v>
      </c>
      <c r="E498" s="19" t="s">
        <v>30</v>
      </c>
      <c r="F498" s="53" t="str">
        <f>LEFT(C498,1)</f>
        <v>П</v>
      </c>
      <c r="G498" s="53" t="str">
        <f>LEFT(D498,1)</f>
        <v>А</v>
      </c>
      <c r="H498" s="53" t="str">
        <f>LEFT(E498,1)</f>
        <v>О</v>
      </c>
      <c r="I498" s="19">
        <v>764209</v>
      </c>
      <c r="J498" s="25">
        <v>6</v>
      </c>
      <c r="K498" s="19" t="s">
        <v>149</v>
      </c>
      <c r="L498" s="51" t="s">
        <v>18</v>
      </c>
      <c r="M498" s="5">
        <v>2</v>
      </c>
      <c r="N498" s="5">
        <v>4</v>
      </c>
      <c r="O498" s="5">
        <v>2</v>
      </c>
      <c r="P498" s="5">
        <v>5</v>
      </c>
      <c r="Q498" s="5">
        <v>0</v>
      </c>
      <c r="R498" s="5">
        <v>0</v>
      </c>
      <c r="S498" s="5">
        <v>0</v>
      </c>
      <c r="T498" s="5">
        <v>0</v>
      </c>
      <c r="U498" s="5">
        <v>3</v>
      </c>
      <c r="V498" s="5">
        <v>5</v>
      </c>
      <c r="W498" s="5"/>
      <c r="X498" s="15">
        <f>SUM(M498:W498)</f>
        <v>21</v>
      </c>
      <c r="Y498" s="52">
        <v>50</v>
      </c>
      <c r="Z498" s="50">
        <f>X498/Y498</f>
        <v>0.42</v>
      </c>
      <c r="AA498" s="49" t="str">
        <f>IF(X498&gt;75%*Y498,"Победитель",IF(X498&gt;50%*Y498,"Призёр","Участник"))</f>
        <v>Участник</v>
      </c>
    </row>
    <row r="499" spans="1:27" x14ac:dyDescent="0.35">
      <c r="A499" s="18">
        <v>492</v>
      </c>
      <c r="B499" s="19" t="s">
        <v>385</v>
      </c>
      <c r="C499" s="19" t="s">
        <v>885</v>
      </c>
      <c r="D499" s="19" t="s">
        <v>29</v>
      </c>
      <c r="E499" s="19" t="s">
        <v>409</v>
      </c>
      <c r="F499" s="53" t="str">
        <f>LEFT(C499,1)</f>
        <v>В</v>
      </c>
      <c r="G499" s="53" t="str">
        <f>LEFT(D499,1)</f>
        <v>А</v>
      </c>
      <c r="H499" s="53" t="str">
        <f>LEFT(E499,1)</f>
        <v>В</v>
      </c>
      <c r="I499" s="19">
        <v>760186</v>
      </c>
      <c r="J499" s="25">
        <v>6</v>
      </c>
      <c r="K499" s="19" t="s">
        <v>886</v>
      </c>
      <c r="L499" s="51" t="s">
        <v>18</v>
      </c>
      <c r="M499" s="5">
        <v>1</v>
      </c>
      <c r="N499" s="5">
        <v>3.5</v>
      </c>
      <c r="O499" s="5">
        <v>2</v>
      </c>
      <c r="P499" s="5">
        <v>1</v>
      </c>
      <c r="Q499" s="5">
        <v>0</v>
      </c>
      <c r="R499" s="5">
        <v>4</v>
      </c>
      <c r="S499" s="5">
        <v>2</v>
      </c>
      <c r="T499" s="5">
        <v>2.5</v>
      </c>
      <c r="U499" s="5">
        <v>3</v>
      </c>
      <c r="V499" s="5">
        <v>2</v>
      </c>
      <c r="W499" s="5"/>
      <c r="X499" s="15">
        <f>SUM(M499:W499)</f>
        <v>21</v>
      </c>
      <c r="Y499" s="52">
        <v>50</v>
      </c>
      <c r="Z499" s="50">
        <f>X499/Y499</f>
        <v>0.42</v>
      </c>
      <c r="AA499" s="49" t="str">
        <f>IF(X499&gt;75%*Y499,"Победитель",IF(X499&gt;50%*Y499,"Призёр","Участник"))</f>
        <v>Участник</v>
      </c>
    </row>
    <row r="500" spans="1:27" x14ac:dyDescent="0.35">
      <c r="A500" s="18">
        <v>493</v>
      </c>
      <c r="B500" s="19" t="s">
        <v>385</v>
      </c>
      <c r="C500" s="19" t="s">
        <v>889</v>
      </c>
      <c r="D500" s="19" t="s">
        <v>890</v>
      </c>
      <c r="E500" s="19" t="s">
        <v>169</v>
      </c>
      <c r="F500" s="53" t="str">
        <f>LEFT(C500,1)</f>
        <v>Л</v>
      </c>
      <c r="G500" s="53" t="str">
        <f>LEFT(D500,1)</f>
        <v>М</v>
      </c>
      <c r="H500" s="53" t="str">
        <f>LEFT(E500,1)</f>
        <v>М</v>
      </c>
      <c r="I500" s="19">
        <v>760186</v>
      </c>
      <c r="J500" s="25">
        <v>6</v>
      </c>
      <c r="K500" s="19" t="s">
        <v>891</v>
      </c>
      <c r="L500" s="51" t="s">
        <v>18</v>
      </c>
      <c r="M500" s="5">
        <v>0</v>
      </c>
      <c r="N500" s="5">
        <v>3.5</v>
      </c>
      <c r="O500" s="5">
        <v>2</v>
      </c>
      <c r="P500" s="5">
        <v>2</v>
      </c>
      <c r="Q500" s="5">
        <v>2.5</v>
      </c>
      <c r="R500" s="5">
        <v>4</v>
      </c>
      <c r="S500" s="5">
        <v>4</v>
      </c>
      <c r="T500" s="5">
        <v>0</v>
      </c>
      <c r="U500" s="5">
        <v>1</v>
      </c>
      <c r="V500" s="5">
        <v>2</v>
      </c>
      <c r="W500" s="5"/>
      <c r="X500" s="15">
        <f>SUM(M500:W500)</f>
        <v>21</v>
      </c>
      <c r="Y500" s="52">
        <v>50</v>
      </c>
      <c r="Z500" s="50">
        <f>X500/Y500</f>
        <v>0.42</v>
      </c>
      <c r="AA500" s="49" t="str">
        <f>IF(X500&gt;75%*Y500,"Победитель",IF(X500&gt;50%*Y500,"Призёр","Участник"))</f>
        <v>Участник</v>
      </c>
    </row>
    <row r="501" spans="1:27" x14ac:dyDescent="0.35">
      <c r="A501" s="18">
        <v>494</v>
      </c>
      <c r="B501" s="19" t="s">
        <v>385</v>
      </c>
      <c r="C501" s="19" t="s">
        <v>1266</v>
      </c>
      <c r="D501" s="19" t="s">
        <v>1267</v>
      </c>
      <c r="E501" s="19"/>
      <c r="F501" s="53" t="str">
        <f>LEFT(C501,1)</f>
        <v>В</v>
      </c>
      <c r="G501" s="53" t="str">
        <f>LEFT(D501,1)</f>
        <v>А</v>
      </c>
      <c r="H501" s="53" t="str">
        <f>LEFT(E501,1)</f>
        <v/>
      </c>
      <c r="I501" s="19">
        <v>763283</v>
      </c>
      <c r="J501" s="25">
        <v>6</v>
      </c>
      <c r="K501" s="19" t="s">
        <v>153</v>
      </c>
      <c r="L501" s="51" t="s">
        <v>18</v>
      </c>
      <c r="M501" s="5">
        <v>4</v>
      </c>
      <c r="N501" s="5">
        <v>4</v>
      </c>
      <c r="O501" s="5">
        <v>2</v>
      </c>
      <c r="P501" s="5">
        <v>6</v>
      </c>
      <c r="Q501" s="5">
        <v>5</v>
      </c>
      <c r="R501" s="5"/>
      <c r="S501" s="5"/>
      <c r="T501" s="5"/>
      <c r="U501" s="5"/>
      <c r="V501" s="5"/>
      <c r="W501" s="5"/>
      <c r="X501" s="15">
        <f>SUM(M501:W501)</f>
        <v>21</v>
      </c>
      <c r="Y501" s="52">
        <v>50</v>
      </c>
      <c r="Z501" s="50">
        <f>X501/Y501</f>
        <v>0.42</v>
      </c>
      <c r="AA501" s="49" t="str">
        <f>IF(X501&gt;75%*Y501,"Победитель",IF(X501&gt;50%*Y501,"Призёр","Участник"))</f>
        <v>Участник</v>
      </c>
    </row>
    <row r="502" spans="1:27" x14ac:dyDescent="0.35">
      <c r="A502" s="18">
        <v>495</v>
      </c>
      <c r="B502" s="19" t="s">
        <v>22</v>
      </c>
      <c r="C502" s="19" t="s">
        <v>1362</v>
      </c>
      <c r="D502" s="19" t="s">
        <v>183</v>
      </c>
      <c r="E502" s="19" t="s">
        <v>24</v>
      </c>
      <c r="F502" s="53" t="str">
        <f>LEFT(C502,1)</f>
        <v>С</v>
      </c>
      <c r="G502" s="53" t="str">
        <f>LEFT(D502,1)</f>
        <v>Ю</v>
      </c>
      <c r="H502" s="53" t="str">
        <f>LEFT(E502,1)</f>
        <v>А</v>
      </c>
      <c r="I502" s="19">
        <v>763113</v>
      </c>
      <c r="J502" s="25">
        <v>6</v>
      </c>
      <c r="K502" s="19" t="s">
        <v>149</v>
      </c>
      <c r="L502" s="51" t="s">
        <v>18</v>
      </c>
      <c r="M502" s="5">
        <v>1.5</v>
      </c>
      <c r="N502" s="5">
        <v>3</v>
      </c>
      <c r="O502" s="5">
        <v>2</v>
      </c>
      <c r="P502" s="5">
        <v>2</v>
      </c>
      <c r="Q502" s="5">
        <v>2.5</v>
      </c>
      <c r="R502" s="5">
        <v>3</v>
      </c>
      <c r="S502" s="5">
        <v>1</v>
      </c>
      <c r="T502" s="5">
        <v>1</v>
      </c>
      <c r="U502" s="5">
        <v>4</v>
      </c>
      <c r="V502" s="5">
        <v>1</v>
      </c>
      <c r="W502" s="5"/>
      <c r="X502" s="15">
        <f>SUM(M502:W502)</f>
        <v>21</v>
      </c>
      <c r="Y502" s="52">
        <v>50</v>
      </c>
      <c r="Z502" s="50">
        <f>X502/Y502</f>
        <v>0.42</v>
      </c>
      <c r="AA502" s="49" t="str">
        <f>IF(X502&gt;75%*Y502,"Победитель",IF(X502&gt;50%*Y502,"Призёр","Участник"))</f>
        <v>Участник</v>
      </c>
    </row>
    <row r="503" spans="1:27" x14ac:dyDescent="0.35">
      <c r="A503" s="18">
        <v>496</v>
      </c>
      <c r="B503" s="19" t="s">
        <v>27</v>
      </c>
      <c r="C503" s="19" t="s">
        <v>177</v>
      </c>
      <c r="D503" s="19" t="s">
        <v>178</v>
      </c>
      <c r="E503" s="19" t="s">
        <v>173</v>
      </c>
      <c r="F503" s="53" t="str">
        <f>LEFT(C503,1)</f>
        <v>П</v>
      </c>
      <c r="G503" s="53" t="str">
        <f>LEFT(D503,1)</f>
        <v>К</v>
      </c>
      <c r="H503" s="53" t="str">
        <f>LEFT(E503,1)</f>
        <v>И</v>
      </c>
      <c r="I503" s="19">
        <v>760184</v>
      </c>
      <c r="J503" s="25">
        <v>6</v>
      </c>
      <c r="K503" s="19" t="s">
        <v>179</v>
      </c>
      <c r="L503" s="51" t="s">
        <v>18</v>
      </c>
      <c r="M503" s="5">
        <v>1</v>
      </c>
      <c r="N503" s="5">
        <v>2.5</v>
      </c>
      <c r="O503" s="5">
        <v>0</v>
      </c>
      <c r="P503" s="5">
        <v>2</v>
      </c>
      <c r="Q503" s="5">
        <v>5</v>
      </c>
      <c r="R503" s="5">
        <v>4</v>
      </c>
      <c r="S503" s="5">
        <v>2</v>
      </c>
      <c r="T503" s="5">
        <v>0</v>
      </c>
      <c r="U503" s="5">
        <v>3</v>
      </c>
      <c r="V503" s="5">
        <v>1</v>
      </c>
      <c r="W503" s="5"/>
      <c r="X503" s="15">
        <f>SUM(M503:W503)</f>
        <v>20.5</v>
      </c>
      <c r="Y503" s="52">
        <v>50</v>
      </c>
      <c r="Z503" s="50">
        <f>X503/Y503</f>
        <v>0.41</v>
      </c>
      <c r="AA503" s="49" t="str">
        <f>IF(X503&gt;75%*Y503,"Победитель",IF(X503&gt;50%*Y503,"Призёр","Участник"))</f>
        <v>Участник</v>
      </c>
    </row>
    <row r="504" spans="1:27" x14ac:dyDescent="0.35">
      <c r="A504" s="18">
        <v>497</v>
      </c>
      <c r="B504" s="46" t="s">
        <v>42</v>
      </c>
      <c r="C504" s="46" t="s">
        <v>489</v>
      </c>
      <c r="D504" s="46" t="s">
        <v>112</v>
      </c>
      <c r="E504" s="48" t="s">
        <v>255</v>
      </c>
      <c r="F504" s="53" t="str">
        <f>LEFT(C504,1)</f>
        <v>Б</v>
      </c>
      <c r="G504" s="53" t="str">
        <f>LEFT(D504,1)</f>
        <v>А</v>
      </c>
      <c r="H504" s="53" t="str">
        <f>LEFT(E504,1)</f>
        <v>И</v>
      </c>
      <c r="I504" s="19">
        <v>766104</v>
      </c>
      <c r="J504" s="25">
        <v>6</v>
      </c>
      <c r="K504" s="19" t="s">
        <v>490</v>
      </c>
      <c r="L504" s="51" t="s">
        <v>18</v>
      </c>
      <c r="M504" s="5">
        <v>20.5</v>
      </c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15">
        <f>SUM(M504:W504)</f>
        <v>20.5</v>
      </c>
      <c r="Y504" s="52">
        <v>50</v>
      </c>
      <c r="Z504" s="50">
        <f>X504/Y504</f>
        <v>0.41</v>
      </c>
      <c r="AA504" s="49" t="str">
        <f>IF(X504&gt;75%*Y504,"Победитель",IF(X504&gt;50%*Y504,"Призёр","Участник"))</f>
        <v>Участник</v>
      </c>
    </row>
    <row r="505" spans="1:27" x14ac:dyDescent="0.35">
      <c r="A505" s="18">
        <v>498</v>
      </c>
      <c r="B505" s="19" t="s">
        <v>385</v>
      </c>
      <c r="C505" s="19" t="s">
        <v>577</v>
      </c>
      <c r="D505" s="19" t="s">
        <v>578</v>
      </c>
      <c r="E505" s="19" t="s">
        <v>96</v>
      </c>
      <c r="F505" s="53" t="str">
        <f>LEFT(C505,1)</f>
        <v>М</v>
      </c>
      <c r="G505" s="53" t="str">
        <f>LEFT(D505,1)</f>
        <v>А</v>
      </c>
      <c r="H505" s="53" t="str">
        <f>LEFT(E505,1)</f>
        <v>Е</v>
      </c>
      <c r="I505" s="19">
        <v>764209</v>
      </c>
      <c r="J505" s="25">
        <v>6</v>
      </c>
      <c r="K505" s="19" t="s">
        <v>146</v>
      </c>
      <c r="L505" s="51" t="s">
        <v>18</v>
      </c>
      <c r="M505" s="5">
        <v>3</v>
      </c>
      <c r="N505" s="5">
        <v>2.5</v>
      </c>
      <c r="O505" s="5">
        <v>2</v>
      </c>
      <c r="P505" s="5">
        <v>3</v>
      </c>
      <c r="Q505" s="5">
        <v>0</v>
      </c>
      <c r="R505" s="5">
        <v>4</v>
      </c>
      <c r="S505" s="5">
        <v>1</v>
      </c>
      <c r="T505" s="5">
        <v>0</v>
      </c>
      <c r="U505" s="5">
        <v>1</v>
      </c>
      <c r="V505" s="5">
        <v>4</v>
      </c>
      <c r="W505" s="5"/>
      <c r="X505" s="15">
        <f>SUM(M505:W505)</f>
        <v>20.5</v>
      </c>
      <c r="Y505" s="52">
        <v>50</v>
      </c>
      <c r="Z505" s="50">
        <f>X505/Y505</f>
        <v>0.41</v>
      </c>
      <c r="AA505" s="49" t="str">
        <f>IF(X505&gt;75%*Y505,"Победитель",IF(X505&gt;50%*Y505,"Призёр","Участник"))</f>
        <v>Участник</v>
      </c>
    </row>
    <row r="506" spans="1:27" x14ac:dyDescent="0.35">
      <c r="A506" s="18">
        <v>499</v>
      </c>
      <c r="B506" s="19" t="s">
        <v>27</v>
      </c>
      <c r="C506" s="19" t="s">
        <v>1698</v>
      </c>
      <c r="D506" s="19" t="s">
        <v>345</v>
      </c>
      <c r="E506" s="19" t="s">
        <v>193</v>
      </c>
      <c r="F506" s="53" t="str">
        <f>LEFT(C506,1)</f>
        <v>Т</v>
      </c>
      <c r="G506" s="53" t="str">
        <f>LEFT(D506,1)</f>
        <v>А</v>
      </c>
      <c r="H506" s="53" t="str">
        <f>LEFT(E506,1)</f>
        <v>М</v>
      </c>
      <c r="I506" s="19">
        <v>760187</v>
      </c>
      <c r="J506" s="25">
        <v>6</v>
      </c>
      <c r="K506" s="19" t="s">
        <v>1699</v>
      </c>
      <c r="L506" s="51" t="s">
        <v>18</v>
      </c>
      <c r="M506" s="5">
        <v>20.5</v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15">
        <f>SUM(M506:W506)</f>
        <v>20.5</v>
      </c>
      <c r="Y506" s="52">
        <v>50</v>
      </c>
      <c r="Z506" s="50">
        <f>X506/Y506</f>
        <v>0.41</v>
      </c>
      <c r="AA506" s="49" t="str">
        <f>IF(X506&gt;75%*Y506,"Победитель",IF(X506&gt;50%*Y506,"Призёр","Участник"))</f>
        <v>Участник</v>
      </c>
    </row>
    <row r="507" spans="1:27" x14ac:dyDescent="0.35">
      <c r="A507" s="18">
        <v>500</v>
      </c>
      <c r="B507" s="19" t="s">
        <v>27</v>
      </c>
      <c r="C507" s="19" t="s">
        <v>186</v>
      </c>
      <c r="D507" s="19" t="s">
        <v>187</v>
      </c>
      <c r="E507" s="19" t="s">
        <v>169</v>
      </c>
      <c r="F507" s="53" t="str">
        <f>LEFT(C507,1)</f>
        <v>В</v>
      </c>
      <c r="G507" s="53" t="str">
        <f>LEFT(D507,1)</f>
        <v>В</v>
      </c>
      <c r="H507" s="53" t="str">
        <f>LEFT(E507,1)</f>
        <v>М</v>
      </c>
      <c r="I507" s="19">
        <v>760184</v>
      </c>
      <c r="J507" s="25">
        <v>6</v>
      </c>
      <c r="K507" s="19" t="s">
        <v>188</v>
      </c>
      <c r="L507" s="51" t="s">
        <v>18</v>
      </c>
      <c r="M507" s="5">
        <v>1</v>
      </c>
      <c r="N507" s="5">
        <v>2.5</v>
      </c>
      <c r="O507" s="5">
        <v>1</v>
      </c>
      <c r="P507" s="5">
        <v>2</v>
      </c>
      <c r="Q507" s="5">
        <v>5</v>
      </c>
      <c r="R507" s="5">
        <v>1</v>
      </c>
      <c r="S507" s="5">
        <v>2</v>
      </c>
      <c r="T507" s="5">
        <v>0</v>
      </c>
      <c r="U507" s="5">
        <v>4</v>
      </c>
      <c r="V507" s="5">
        <v>1</v>
      </c>
      <c r="W507" s="5"/>
      <c r="X507" s="15">
        <f>SUM(M507:W507)</f>
        <v>19.5</v>
      </c>
      <c r="Y507" s="52">
        <v>50</v>
      </c>
      <c r="Z507" s="50">
        <f>X507/Y507</f>
        <v>0.39</v>
      </c>
      <c r="AA507" s="49" t="str">
        <f>IF(X507&gt;75%*Y507,"Победитель",IF(X507&gt;50%*Y507,"Призёр","Участник"))</f>
        <v>Участник</v>
      </c>
    </row>
    <row r="508" spans="1:27" x14ac:dyDescent="0.35">
      <c r="A508" s="18">
        <v>501</v>
      </c>
      <c r="B508" s="19" t="s">
        <v>385</v>
      </c>
      <c r="C508" s="19" t="s">
        <v>590</v>
      </c>
      <c r="D508" s="19" t="s">
        <v>151</v>
      </c>
      <c r="E508" s="19" t="s">
        <v>430</v>
      </c>
      <c r="F508" s="53" t="str">
        <f>LEFT(C508,1)</f>
        <v>С</v>
      </c>
      <c r="G508" s="53" t="str">
        <f>LEFT(D508,1)</f>
        <v>В</v>
      </c>
      <c r="H508" s="53" t="str">
        <f>LEFT(E508,1)</f>
        <v>В</v>
      </c>
      <c r="I508" s="19">
        <v>764209</v>
      </c>
      <c r="J508" s="25">
        <v>6</v>
      </c>
      <c r="K508" s="19" t="s">
        <v>176</v>
      </c>
      <c r="L508" s="51" t="s">
        <v>18</v>
      </c>
      <c r="M508" s="5">
        <v>1</v>
      </c>
      <c r="N508" s="5">
        <v>2.5</v>
      </c>
      <c r="O508" s="5">
        <v>3</v>
      </c>
      <c r="P508" s="5">
        <v>0</v>
      </c>
      <c r="Q508" s="5">
        <v>0</v>
      </c>
      <c r="R508" s="5">
        <v>4</v>
      </c>
      <c r="S508" s="5">
        <v>4</v>
      </c>
      <c r="T508" s="5">
        <v>0</v>
      </c>
      <c r="U508" s="5">
        <v>4</v>
      </c>
      <c r="V508" s="5">
        <v>1</v>
      </c>
      <c r="W508" s="5"/>
      <c r="X508" s="15">
        <f>SUM(M508:W508)</f>
        <v>19.5</v>
      </c>
      <c r="Y508" s="52">
        <v>50</v>
      </c>
      <c r="Z508" s="50">
        <f>X508/Y508</f>
        <v>0.39</v>
      </c>
      <c r="AA508" s="49" t="str">
        <f>IF(X508&gt;75%*Y508,"Победитель",IF(X508&gt;50%*Y508,"Призёр","Участник"))</f>
        <v>Участник</v>
      </c>
    </row>
    <row r="509" spans="1:27" x14ac:dyDescent="0.35">
      <c r="A509" s="18">
        <v>502</v>
      </c>
      <c r="B509" s="19" t="s">
        <v>385</v>
      </c>
      <c r="C509" s="19" t="s">
        <v>457</v>
      </c>
      <c r="D509" s="19" t="s">
        <v>91</v>
      </c>
      <c r="E509" s="19" t="s">
        <v>76</v>
      </c>
      <c r="F509" s="53" t="str">
        <f>LEFT(C509,1)</f>
        <v>Н</v>
      </c>
      <c r="G509" s="53" t="str">
        <f>LEFT(D509,1)</f>
        <v>К</v>
      </c>
      <c r="H509" s="53" t="str">
        <f>LEFT(E509,1)</f>
        <v>Ю</v>
      </c>
      <c r="I509" s="19">
        <v>763113</v>
      </c>
      <c r="J509" s="25">
        <v>6</v>
      </c>
      <c r="K509" s="19" t="s">
        <v>146</v>
      </c>
      <c r="L509" s="51" t="s">
        <v>18</v>
      </c>
      <c r="M509" s="5">
        <v>2</v>
      </c>
      <c r="N509" s="5">
        <v>3</v>
      </c>
      <c r="O509" s="5">
        <v>0</v>
      </c>
      <c r="P509" s="5">
        <v>1</v>
      </c>
      <c r="Q509" s="5">
        <v>2</v>
      </c>
      <c r="R509" s="5">
        <v>3</v>
      </c>
      <c r="S509" s="5">
        <v>4</v>
      </c>
      <c r="T509" s="5">
        <v>0.5</v>
      </c>
      <c r="U509" s="5">
        <v>3</v>
      </c>
      <c r="V509" s="5">
        <v>1</v>
      </c>
      <c r="W509" s="5"/>
      <c r="X509" s="15">
        <f>SUM(M509:W509)</f>
        <v>19.5</v>
      </c>
      <c r="Y509" s="52">
        <v>50</v>
      </c>
      <c r="Z509" s="50">
        <f>X509/Y509</f>
        <v>0.39</v>
      </c>
      <c r="AA509" s="49" t="str">
        <f>IF(X509&gt;75%*Y509,"Победитель",IF(X509&gt;50%*Y509,"Призёр","Участник"))</f>
        <v>Участник</v>
      </c>
    </row>
    <row r="510" spans="1:27" x14ac:dyDescent="0.35">
      <c r="A510" s="18">
        <v>503</v>
      </c>
      <c r="B510" s="19" t="s">
        <v>27</v>
      </c>
      <c r="C510" s="19" t="s">
        <v>1689</v>
      </c>
      <c r="D510" s="19" t="s">
        <v>168</v>
      </c>
      <c r="E510" s="19" t="s">
        <v>193</v>
      </c>
      <c r="F510" s="53" t="str">
        <f>LEFT(C510,1)</f>
        <v>К</v>
      </c>
      <c r="G510" s="53" t="str">
        <f>LEFT(D510,1)</f>
        <v>Д</v>
      </c>
      <c r="H510" s="53" t="str">
        <f>LEFT(E510,1)</f>
        <v>М</v>
      </c>
      <c r="I510" s="19">
        <v>760187</v>
      </c>
      <c r="J510" s="25">
        <v>6</v>
      </c>
      <c r="K510" s="19" t="s">
        <v>1690</v>
      </c>
      <c r="L510" s="51" t="s">
        <v>18</v>
      </c>
      <c r="M510" s="5">
        <v>19.5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15">
        <f>SUM(M510:W510)</f>
        <v>19.5</v>
      </c>
      <c r="Y510" s="52">
        <v>50</v>
      </c>
      <c r="Z510" s="50">
        <f>X510/Y510</f>
        <v>0.39</v>
      </c>
      <c r="AA510" s="49" t="str">
        <f>IF(X510&gt;75%*Y510,"Победитель",IF(X510&gt;50%*Y510,"Призёр","Участник"))</f>
        <v>Участник</v>
      </c>
    </row>
    <row r="511" spans="1:27" x14ac:dyDescent="0.35">
      <c r="A511" s="18">
        <v>504</v>
      </c>
      <c r="B511" s="19" t="s">
        <v>42</v>
      </c>
      <c r="C511" s="19" t="s">
        <v>1693</v>
      </c>
      <c r="D511" s="19" t="s">
        <v>369</v>
      </c>
      <c r="E511" s="19" t="s">
        <v>284</v>
      </c>
      <c r="F511" s="53" t="str">
        <f>LEFT(C511,1)</f>
        <v>А</v>
      </c>
      <c r="G511" s="53" t="str">
        <f>LEFT(D511,1)</f>
        <v>М</v>
      </c>
      <c r="H511" s="53" t="str">
        <f>LEFT(E511,1)</f>
        <v>Д</v>
      </c>
      <c r="I511" s="19">
        <v>760187</v>
      </c>
      <c r="J511" s="25">
        <v>6</v>
      </c>
      <c r="K511" s="19" t="s">
        <v>1694</v>
      </c>
      <c r="L511" s="51" t="s">
        <v>18</v>
      </c>
      <c r="M511" s="5">
        <v>19.5</v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15">
        <f>SUM(M511:W511)</f>
        <v>19.5</v>
      </c>
      <c r="Y511" s="52">
        <v>50</v>
      </c>
      <c r="Z511" s="50">
        <f>X511/Y511</f>
        <v>0.39</v>
      </c>
      <c r="AA511" s="49" t="str">
        <f>IF(X511&gt;75%*Y511,"Победитель",IF(X511&gt;50%*Y511,"Призёр","Участник"))</f>
        <v>Участник</v>
      </c>
    </row>
    <row r="512" spans="1:27" x14ac:dyDescent="0.35">
      <c r="A512" s="18">
        <v>505</v>
      </c>
      <c r="B512" s="19" t="s">
        <v>27</v>
      </c>
      <c r="C512" s="19" t="s">
        <v>1705</v>
      </c>
      <c r="D512" s="19" t="s">
        <v>187</v>
      </c>
      <c r="E512" s="19" t="s">
        <v>209</v>
      </c>
      <c r="F512" s="53" t="str">
        <f>LEFT(C512,1)</f>
        <v>П</v>
      </c>
      <c r="G512" s="53" t="str">
        <f>LEFT(D512,1)</f>
        <v>В</v>
      </c>
      <c r="H512" s="53" t="str">
        <f>LEFT(E512,1)</f>
        <v>А</v>
      </c>
      <c r="I512" s="19">
        <v>760187</v>
      </c>
      <c r="J512" s="25">
        <v>6</v>
      </c>
      <c r="K512" s="19" t="s">
        <v>1706</v>
      </c>
      <c r="L512" s="51" t="s">
        <v>18</v>
      </c>
      <c r="M512" s="5">
        <v>19.5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15">
        <f>SUM(M512:W512)</f>
        <v>19.5</v>
      </c>
      <c r="Y512" s="52">
        <v>50</v>
      </c>
      <c r="Z512" s="50">
        <f>X512/Y512</f>
        <v>0.39</v>
      </c>
      <c r="AA512" s="49" t="str">
        <f>IF(X512&gt;75%*Y512,"Победитель",IF(X512&gt;50%*Y512,"Призёр","Участник"))</f>
        <v>Участник</v>
      </c>
    </row>
    <row r="513" spans="1:27" x14ac:dyDescent="0.35">
      <c r="A513" s="18">
        <v>506</v>
      </c>
      <c r="B513" s="19" t="s">
        <v>22</v>
      </c>
      <c r="C513" s="19" t="s">
        <v>580</v>
      </c>
      <c r="D513" s="19" t="s">
        <v>581</v>
      </c>
      <c r="E513" s="19" t="s">
        <v>582</v>
      </c>
      <c r="F513" s="53" t="str">
        <f>LEFT(C513,1)</f>
        <v>Д</v>
      </c>
      <c r="G513" s="53" t="str">
        <f>LEFT(D513,1)</f>
        <v>Э</v>
      </c>
      <c r="H513" s="53" t="str">
        <f>LEFT(E513,1)</f>
        <v>Р</v>
      </c>
      <c r="I513" s="19">
        <v>764209</v>
      </c>
      <c r="J513" s="25">
        <v>6</v>
      </c>
      <c r="K513" s="19" t="s">
        <v>153</v>
      </c>
      <c r="L513" s="51" t="s">
        <v>18</v>
      </c>
      <c r="M513" s="5">
        <v>2</v>
      </c>
      <c r="N513" s="5">
        <v>2.5</v>
      </c>
      <c r="O513" s="5">
        <v>0.5</v>
      </c>
      <c r="P513" s="5">
        <v>2</v>
      </c>
      <c r="Q513" s="5">
        <v>0</v>
      </c>
      <c r="R513" s="5">
        <v>5</v>
      </c>
      <c r="S513" s="5">
        <v>4</v>
      </c>
      <c r="T513" s="5">
        <v>0</v>
      </c>
      <c r="U513" s="5">
        <v>1</v>
      </c>
      <c r="V513" s="5">
        <v>2</v>
      </c>
      <c r="W513" s="5"/>
      <c r="X513" s="15">
        <f>SUM(M513:W513)</f>
        <v>19</v>
      </c>
      <c r="Y513" s="52">
        <v>50</v>
      </c>
      <c r="Z513" s="50">
        <f>X513/Y513</f>
        <v>0.38</v>
      </c>
      <c r="AA513" s="49" t="str">
        <f>IF(X513&gt;75%*Y513,"Победитель",IF(X513&gt;50%*Y513,"Призёр","Участник"))</f>
        <v>Участник</v>
      </c>
    </row>
    <row r="514" spans="1:27" x14ac:dyDescent="0.35">
      <c r="A514" s="18">
        <v>507</v>
      </c>
      <c r="B514" s="19" t="s">
        <v>22</v>
      </c>
      <c r="C514" s="19" t="s">
        <v>453</v>
      </c>
      <c r="D514" s="19" t="s">
        <v>378</v>
      </c>
      <c r="E514" s="19" t="s">
        <v>291</v>
      </c>
      <c r="F514" s="53" t="str">
        <f>LEFT(C514,1)</f>
        <v>Щ</v>
      </c>
      <c r="G514" s="53" t="str">
        <f>LEFT(D514,1)</f>
        <v>К</v>
      </c>
      <c r="H514" s="53" t="str">
        <f>LEFT(E514,1)</f>
        <v>В</v>
      </c>
      <c r="I514" s="19">
        <v>760239</v>
      </c>
      <c r="J514" s="25">
        <v>6</v>
      </c>
      <c r="K514" s="19" t="s">
        <v>153</v>
      </c>
      <c r="L514" s="51" t="s">
        <v>18</v>
      </c>
      <c r="M514" s="5">
        <v>4.5</v>
      </c>
      <c r="N514" s="5">
        <v>5</v>
      </c>
      <c r="O514" s="5">
        <v>0.5</v>
      </c>
      <c r="P514" s="5">
        <v>1</v>
      </c>
      <c r="Q514" s="5">
        <v>7.5</v>
      </c>
      <c r="R514" s="5"/>
      <c r="S514" s="5"/>
      <c r="T514" s="5"/>
      <c r="U514" s="5"/>
      <c r="V514" s="5"/>
      <c r="W514" s="5"/>
      <c r="X514" s="15">
        <f>SUM(M514:W514)</f>
        <v>18.5</v>
      </c>
      <c r="Y514" s="52">
        <v>50</v>
      </c>
      <c r="Z514" s="50">
        <f>X514/Y514</f>
        <v>0.37</v>
      </c>
      <c r="AA514" s="49" t="str">
        <f>IF(X514&gt;75%*Y514,"Победитель",IF(X514&gt;50%*Y514,"Призёр","Участник"))</f>
        <v>Участник</v>
      </c>
    </row>
    <row r="515" spans="1:27" x14ac:dyDescent="0.35">
      <c r="A515" s="18">
        <v>508</v>
      </c>
      <c r="B515" s="19" t="s">
        <v>22</v>
      </c>
      <c r="C515" s="19" t="s">
        <v>1051</v>
      </c>
      <c r="D515" s="19" t="s">
        <v>373</v>
      </c>
      <c r="E515" s="19" t="s">
        <v>1052</v>
      </c>
      <c r="F515" s="53" t="str">
        <f>LEFT(C515,1)</f>
        <v>К</v>
      </c>
      <c r="G515" s="53" t="str">
        <f>LEFT(D515,1)</f>
        <v>С</v>
      </c>
      <c r="H515" s="53" t="str">
        <f>LEFT(E515,1)</f>
        <v>М</v>
      </c>
      <c r="I515" s="19">
        <v>761301</v>
      </c>
      <c r="J515" s="25">
        <v>6</v>
      </c>
      <c r="K515" s="19" t="s">
        <v>166</v>
      </c>
      <c r="L515" s="51" t="s">
        <v>18</v>
      </c>
      <c r="M515" s="5">
        <v>0</v>
      </c>
      <c r="N515" s="5">
        <v>2.5</v>
      </c>
      <c r="O515" s="5">
        <v>1</v>
      </c>
      <c r="P515" s="5">
        <v>1</v>
      </c>
      <c r="Q515" s="5">
        <v>0</v>
      </c>
      <c r="R515" s="5">
        <v>3</v>
      </c>
      <c r="S515" s="5">
        <v>2</v>
      </c>
      <c r="T515" s="5">
        <v>1</v>
      </c>
      <c r="U515" s="5">
        <v>5</v>
      </c>
      <c r="V515" s="5">
        <v>3</v>
      </c>
      <c r="W515" s="5"/>
      <c r="X515" s="15">
        <f>SUM(M515:W515)</f>
        <v>18.5</v>
      </c>
      <c r="Y515" s="52">
        <v>50</v>
      </c>
      <c r="Z515" s="50">
        <f>X515/Y515</f>
        <v>0.37</v>
      </c>
      <c r="AA515" s="49" t="str">
        <f>IF(X515&gt;75%*Y515,"Победитель",IF(X515&gt;50%*Y515,"Призёр","Участник"))</f>
        <v>Участник</v>
      </c>
    </row>
    <row r="516" spans="1:27" x14ac:dyDescent="0.35">
      <c r="A516" s="18">
        <v>509</v>
      </c>
      <c r="B516" s="19" t="s">
        <v>27</v>
      </c>
      <c r="C516" s="19" t="s">
        <v>171</v>
      </c>
      <c r="D516" s="19" t="s">
        <v>172</v>
      </c>
      <c r="E516" s="19" t="s">
        <v>173</v>
      </c>
      <c r="F516" s="53" t="str">
        <f>LEFT(C516,1)</f>
        <v>П</v>
      </c>
      <c r="G516" s="53" t="str">
        <f>LEFT(D516,1)</f>
        <v>Д</v>
      </c>
      <c r="H516" s="53" t="str">
        <f>LEFT(E516,1)</f>
        <v>И</v>
      </c>
      <c r="I516" s="19">
        <v>760184</v>
      </c>
      <c r="J516" s="25">
        <v>6</v>
      </c>
      <c r="K516" s="19" t="s">
        <v>174</v>
      </c>
      <c r="L516" s="51" t="s">
        <v>18</v>
      </c>
      <c r="M516" s="5">
        <v>0</v>
      </c>
      <c r="N516" s="5">
        <v>2</v>
      </c>
      <c r="O516" s="5">
        <v>1</v>
      </c>
      <c r="P516" s="5">
        <v>3</v>
      </c>
      <c r="Q516" s="5">
        <v>5</v>
      </c>
      <c r="R516" s="5">
        <v>3</v>
      </c>
      <c r="S516" s="5">
        <v>1</v>
      </c>
      <c r="T516" s="5">
        <v>0</v>
      </c>
      <c r="U516" s="5">
        <v>3</v>
      </c>
      <c r="V516" s="5">
        <v>0</v>
      </c>
      <c r="W516" s="5"/>
      <c r="X516" s="15">
        <f>SUM(M516:W516)</f>
        <v>18</v>
      </c>
      <c r="Y516" s="52">
        <v>50</v>
      </c>
      <c r="Z516" s="50">
        <f>X516/Y516</f>
        <v>0.36</v>
      </c>
      <c r="AA516" s="49" t="str">
        <f>IF(X516&gt;75%*Y516,"Победитель",IF(X516&gt;50%*Y516,"Призёр","Участник"))</f>
        <v>Участник</v>
      </c>
    </row>
    <row r="517" spans="1:27" x14ac:dyDescent="0.35">
      <c r="A517" s="18">
        <v>510</v>
      </c>
      <c r="B517" s="19" t="s">
        <v>385</v>
      </c>
      <c r="C517" s="19" t="s">
        <v>869</v>
      </c>
      <c r="D517" s="19" t="s">
        <v>147</v>
      </c>
      <c r="E517" s="19" t="s">
        <v>37</v>
      </c>
      <c r="F517" s="53" t="str">
        <f>LEFT(C517,1)</f>
        <v>Н</v>
      </c>
      <c r="G517" s="53" t="str">
        <f>LEFT(D517,1)</f>
        <v>А</v>
      </c>
      <c r="H517" s="53" t="str">
        <f>LEFT(E517,1)</f>
        <v>С</v>
      </c>
      <c r="I517" s="19">
        <v>760186</v>
      </c>
      <c r="J517" s="25">
        <v>6</v>
      </c>
      <c r="K517" s="19" t="s">
        <v>870</v>
      </c>
      <c r="L517" s="51" t="s">
        <v>18</v>
      </c>
      <c r="M517" s="5">
        <v>0</v>
      </c>
      <c r="N517" s="5">
        <v>3.5</v>
      </c>
      <c r="O517" s="5">
        <v>1.5</v>
      </c>
      <c r="P517" s="5">
        <v>1</v>
      </c>
      <c r="Q517" s="5">
        <v>0</v>
      </c>
      <c r="R517" s="5">
        <v>3</v>
      </c>
      <c r="S517" s="5">
        <v>0</v>
      </c>
      <c r="T517" s="5">
        <v>5</v>
      </c>
      <c r="U517" s="5">
        <v>4</v>
      </c>
      <c r="V517" s="5">
        <v>0</v>
      </c>
      <c r="W517" s="5"/>
      <c r="X517" s="15">
        <f>SUM(M517:W517)</f>
        <v>18</v>
      </c>
      <c r="Y517" s="52">
        <v>50</v>
      </c>
      <c r="Z517" s="50">
        <f>X517/Y517</f>
        <v>0.36</v>
      </c>
      <c r="AA517" s="49" t="str">
        <f>IF(X517&gt;75%*Y517,"Победитель",IF(X517&gt;50%*Y517,"Призёр","Участник"))</f>
        <v>Участник</v>
      </c>
    </row>
    <row r="518" spans="1:27" x14ac:dyDescent="0.35">
      <c r="A518" s="18">
        <v>511</v>
      </c>
      <c r="B518" s="19" t="s">
        <v>42</v>
      </c>
      <c r="C518" s="19" t="s">
        <v>1703</v>
      </c>
      <c r="D518" s="19" t="s">
        <v>71</v>
      </c>
      <c r="E518" s="19" t="s">
        <v>200</v>
      </c>
      <c r="F518" s="53" t="str">
        <f>LEFT(C518,1)</f>
        <v>Г</v>
      </c>
      <c r="G518" s="53" t="str">
        <f>LEFT(D518,1)</f>
        <v>А</v>
      </c>
      <c r="H518" s="53" t="str">
        <f>LEFT(E518,1)</f>
        <v>А</v>
      </c>
      <c r="I518" s="19">
        <v>760187</v>
      </c>
      <c r="J518" s="25">
        <v>6</v>
      </c>
      <c r="K518" s="19" t="s">
        <v>1704</v>
      </c>
      <c r="L518" s="51" t="s">
        <v>18</v>
      </c>
      <c r="M518" s="5">
        <v>18</v>
      </c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15">
        <f>SUM(M518:W518)</f>
        <v>18</v>
      </c>
      <c r="Y518" s="52">
        <v>50</v>
      </c>
      <c r="Z518" s="50">
        <f>X518/Y518</f>
        <v>0.36</v>
      </c>
      <c r="AA518" s="49" t="str">
        <f>IF(X518&gt;75%*Y518,"Победитель",IF(X518&gt;50%*Y518,"Призёр","Участник"))</f>
        <v>Участник</v>
      </c>
    </row>
    <row r="519" spans="1:27" x14ac:dyDescent="0.35">
      <c r="A519" s="18">
        <v>512</v>
      </c>
      <c r="B519" s="19" t="s">
        <v>42</v>
      </c>
      <c r="C519" s="19" t="s">
        <v>1691</v>
      </c>
      <c r="D519" s="19" t="s">
        <v>442</v>
      </c>
      <c r="E519" s="19" t="s">
        <v>1117</v>
      </c>
      <c r="F519" s="53" t="str">
        <f>LEFT(C519,1)</f>
        <v>Ч</v>
      </c>
      <c r="G519" s="53" t="str">
        <f>LEFT(D519,1)</f>
        <v>С</v>
      </c>
      <c r="H519" s="53" t="str">
        <f>LEFT(E519,1)</f>
        <v>И</v>
      </c>
      <c r="I519" s="19">
        <v>760187</v>
      </c>
      <c r="J519" s="25">
        <v>6</v>
      </c>
      <c r="K519" s="19" t="s">
        <v>1692</v>
      </c>
      <c r="L519" s="51" t="s">
        <v>18</v>
      </c>
      <c r="M519" s="5">
        <v>17.5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15">
        <f>SUM(M519:W519)</f>
        <v>17.5</v>
      </c>
      <c r="Y519" s="52">
        <v>50</v>
      </c>
      <c r="Z519" s="50">
        <f>X519/Y519</f>
        <v>0.35</v>
      </c>
      <c r="AA519" s="49" t="str">
        <f>IF(X519&gt;75%*Y519,"Победитель",IF(X519&gt;50%*Y519,"Призёр","Участник"))</f>
        <v>Участник</v>
      </c>
    </row>
    <row r="520" spans="1:27" x14ac:dyDescent="0.35">
      <c r="A520" s="18">
        <v>513</v>
      </c>
      <c r="B520" s="19" t="s">
        <v>385</v>
      </c>
      <c r="C520" s="19" t="s">
        <v>900</v>
      </c>
      <c r="D520" s="19" t="s">
        <v>119</v>
      </c>
      <c r="E520" s="19" t="s">
        <v>76</v>
      </c>
      <c r="F520" s="53" t="str">
        <f>LEFT(C520,1)</f>
        <v>П</v>
      </c>
      <c r="G520" s="53" t="str">
        <f>LEFT(D520,1)</f>
        <v>А</v>
      </c>
      <c r="H520" s="53" t="str">
        <f>LEFT(E520,1)</f>
        <v>Ю</v>
      </c>
      <c r="I520" s="19">
        <v>760186</v>
      </c>
      <c r="J520" s="25">
        <v>6</v>
      </c>
      <c r="K520" s="19" t="s">
        <v>901</v>
      </c>
      <c r="L520" s="51" t="s">
        <v>18</v>
      </c>
      <c r="M520" s="5">
        <v>0</v>
      </c>
      <c r="N520" s="5">
        <v>3</v>
      </c>
      <c r="O520" s="5">
        <v>2</v>
      </c>
      <c r="P520" s="5">
        <v>0</v>
      </c>
      <c r="Q520" s="5">
        <v>0</v>
      </c>
      <c r="R520" s="5">
        <v>5</v>
      </c>
      <c r="S520" s="5">
        <v>2</v>
      </c>
      <c r="T520" s="5">
        <v>0</v>
      </c>
      <c r="U520" s="5">
        <v>4</v>
      </c>
      <c r="V520" s="5">
        <v>1</v>
      </c>
      <c r="W520" s="5"/>
      <c r="X520" s="15">
        <f>SUM(M520:W520)</f>
        <v>17</v>
      </c>
      <c r="Y520" s="52">
        <v>50</v>
      </c>
      <c r="Z520" s="50">
        <f>X520/Y520</f>
        <v>0.34</v>
      </c>
      <c r="AA520" s="49" t="str">
        <f>IF(X520&gt;75%*Y520,"Победитель",IF(X520&gt;50%*Y520,"Призёр","Участник"))</f>
        <v>Участник</v>
      </c>
    </row>
    <row r="521" spans="1:27" x14ac:dyDescent="0.35">
      <c r="A521" s="18">
        <v>514</v>
      </c>
      <c r="B521" s="19" t="s">
        <v>385</v>
      </c>
      <c r="C521" s="19" t="s">
        <v>871</v>
      </c>
      <c r="D521" s="19" t="s">
        <v>311</v>
      </c>
      <c r="E521" s="19" t="s">
        <v>60</v>
      </c>
      <c r="F521" s="53" t="str">
        <f>LEFT(C521,1)</f>
        <v>Г</v>
      </c>
      <c r="G521" s="53" t="str">
        <f>LEFT(D521,1)</f>
        <v>Ю</v>
      </c>
      <c r="H521" s="53" t="str">
        <f>LEFT(E521,1)</f>
        <v>А</v>
      </c>
      <c r="I521" s="19">
        <v>760186</v>
      </c>
      <c r="J521" s="25">
        <v>6</v>
      </c>
      <c r="K521" s="19" t="s">
        <v>872</v>
      </c>
      <c r="L521" s="51" t="s">
        <v>18</v>
      </c>
      <c r="M521" s="5">
        <v>0</v>
      </c>
      <c r="N521" s="5">
        <v>3</v>
      </c>
      <c r="O521" s="5">
        <v>0</v>
      </c>
      <c r="P521" s="5">
        <v>0</v>
      </c>
      <c r="Q521" s="5">
        <v>0</v>
      </c>
      <c r="R521" s="5">
        <v>4</v>
      </c>
      <c r="S521" s="5">
        <v>4</v>
      </c>
      <c r="T521" s="5">
        <v>0</v>
      </c>
      <c r="U521" s="5">
        <v>4</v>
      </c>
      <c r="V521" s="5">
        <v>1</v>
      </c>
      <c r="W521" s="5"/>
      <c r="X521" s="15">
        <f>SUM(M521:W521)</f>
        <v>16</v>
      </c>
      <c r="Y521" s="52">
        <v>50</v>
      </c>
      <c r="Z521" s="50">
        <f>X521/Y521</f>
        <v>0.32</v>
      </c>
      <c r="AA521" s="49" t="str">
        <f>IF(X521&gt;75%*Y521,"Победитель",IF(X521&gt;50%*Y521,"Призёр","Участник"))</f>
        <v>Участник</v>
      </c>
    </row>
    <row r="522" spans="1:27" x14ac:dyDescent="0.35">
      <c r="A522" s="18">
        <v>515</v>
      </c>
      <c r="B522" s="19" t="s">
        <v>22</v>
      </c>
      <c r="C522" s="19" t="s">
        <v>862</v>
      </c>
      <c r="D522" s="19" t="s">
        <v>863</v>
      </c>
      <c r="E522" s="19" t="s">
        <v>68</v>
      </c>
      <c r="F522" s="53" t="str">
        <f>LEFT(C522,1)</f>
        <v>Р</v>
      </c>
      <c r="G522" s="53" t="str">
        <f>LEFT(D522,1)</f>
        <v>Д</v>
      </c>
      <c r="H522" s="53" t="str">
        <f>LEFT(E522,1)</f>
        <v>С</v>
      </c>
      <c r="I522" s="19">
        <v>760186</v>
      </c>
      <c r="J522" s="25">
        <v>6</v>
      </c>
      <c r="K522" s="19" t="s">
        <v>864</v>
      </c>
      <c r="L522" s="51" t="s">
        <v>18</v>
      </c>
      <c r="M522" s="5">
        <v>0</v>
      </c>
      <c r="N522" s="5">
        <v>4.5</v>
      </c>
      <c r="O522" s="5">
        <v>0</v>
      </c>
      <c r="P522" s="5">
        <v>1</v>
      </c>
      <c r="Q522" s="5">
        <v>0</v>
      </c>
      <c r="R522" s="5">
        <v>3</v>
      </c>
      <c r="S522" s="5">
        <v>0</v>
      </c>
      <c r="T522" s="5">
        <v>5</v>
      </c>
      <c r="U522" s="5">
        <v>1</v>
      </c>
      <c r="V522" s="5">
        <v>1</v>
      </c>
      <c r="W522" s="5"/>
      <c r="X522" s="15">
        <f>SUM(M522:W522)</f>
        <v>15.5</v>
      </c>
      <c r="Y522" s="52">
        <v>50</v>
      </c>
      <c r="Z522" s="50">
        <f>X522/Y522</f>
        <v>0.31</v>
      </c>
      <c r="AA522" s="49" t="str">
        <f>IF(X522&gt;75%*Y522,"Победитель",IF(X522&gt;50%*Y522,"Призёр","Участник"))</f>
        <v>Участник</v>
      </c>
    </row>
    <row r="523" spans="1:27" x14ac:dyDescent="0.35">
      <c r="A523" s="18">
        <v>516</v>
      </c>
      <c r="B523" s="19" t="s">
        <v>385</v>
      </c>
      <c r="C523" s="19" t="s">
        <v>177</v>
      </c>
      <c r="D523" s="19" t="s">
        <v>301</v>
      </c>
      <c r="E523" s="19" t="s">
        <v>259</v>
      </c>
      <c r="F523" s="53" t="str">
        <f>LEFT(C523,1)</f>
        <v>П</v>
      </c>
      <c r="G523" s="53" t="str">
        <f>LEFT(D523,1)</f>
        <v>В</v>
      </c>
      <c r="H523" s="53" t="str">
        <f>LEFT(E523,1)</f>
        <v>А</v>
      </c>
      <c r="I523" s="19">
        <v>760186</v>
      </c>
      <c r="J523" s="25">
        <v>6</v>
      </c>
      <c r="K523" s="19" t="s">
        <v>873</v>
      </c>
      <c r="L523" s="51" t="s">
        <v>18</v>
      </c>
      <c r="M523" s="5">
        <v>0</v>
      </c>
      <c r="N523" s="5">
        <v>4</v>
      </c>
      <c r="O523" s="5">
        <v>1</v>
      </c>
      <c r="P523" s="5">
        <v>2</v>
      </c>
      <c r="Q523" s="5">
        <v>0</v>
      </c>
      <c r="R523" s="5">
        <v>4</v>
      </c>
      <c r="S523" s="5">
        <v>0</v>
      </c>
      <c r="T523" s="5">
        <v>2.5</v>
      </c>
      <c r="U523" s="5">
        <v>2</v>
      </c>
      <c r="V523" s="5">
        <v>0</v>
      </c>
      <c r="W523" s="5"/>
      <c r="X523" s="15">
        <f>SUM(M523:W523)</f>
        <v>15.5</v>
      </c>
      <c r="Y523" s="52">
        <v>50</v>
      </c>
      <c r="Z523" s="50">
        <f>X523/Y523</f>
        <v>0.31</v>
      </c>
      <c r="AA523" s="49" t="str">
        <f>IF(X523&gt;75%*Y523,"Победитель",IF(X523&gt;50%*Y523,"Призёр","Участник"))</f>
        <v>Участник</v>
      </c>
    </row>
    <row r="524" spans="1:27" x14ac:dyDescent="0.35">
      <c r="A524" s="18">
        <v>517</v>
      </c>
      <c r="B524" s="19" t="s">
        <v>385</v>
      </c>
      <c r="C524" s="19" t="s">
        <v>883</v>
      </c>
      <c r="D524" s="19" t="s">
        <v>274</v>
      </c>
      <c r="E524" s="19" t="s">
        <v>219</v>
      </c>
      <c r="F524" s="53" t="str">
        <f>LEFT(C524,1)</f>
        <v>К</v>
      </c>
      <c r="G524" s="53" t="str">
        <f>LEFT(D524,1)</f>
        <v>С</v>
      </c>
      <c r="H524" s="53" t="str">
        <f>LEFT(E524,1)</f>
        <v>В</v>
      </c>
      <c r="I524" s="19">
        <v>760186</v>
      </c>
      <c r="J524" s="25">
        <v>6</v>
      </c>
      <c r="K524" s="19" t="s">
        <v>884</v>
      </c>
      <c r="L524" s="51" t="s">
        <v>18</v>
      </c>
      <c r="M524" s="5">
        <v>0</v>
      </c>
      <c r="N524" s="5">
        <v>4</v>
      </c>
      <c r="O524" s="5">
        <v>0.5</v>
      </c>
      <c r="P524" s="5">
        <v>1</v>
      </c>
      <c r="Q524" s="5">
        <v>0</v>
      </c>
      <c r="R524" s="5">
        <v>3</v>
      </c>
      <c r="S524" s="5">
        <v>3</v>
      </c>
      <c r="T524" s="5">
        <v>0</v>
      </c>
      <c r="U524" s="5">
        <v>3</v>
      </c>
      <c r="V524" s="5">
        <v>1</v>
      </c>
      <c r="W524" s="5"/>
      <c r="X524" s="15">
        <f>SUM(M524:W524)</f>
        <v>15.5</v>
      </c>
      <c r="Y524" s="52">
        <v>50</v>
      </c>
      <c r="Z524" s="50">
        <f>X524/Y524</f>
        <v>0.31</v>
      </c>
      <c r="AA524" s="49" t="str">
        <f>IF(X524&gt;75%*Y524,"Победитель",IF(X524&gt;50%*Y524,"Призёр","Участник"))</f>
        <v>Участник</v>
      </c>
    </row>
    <row r="525" spans="1:27" x14ac:dyDescent="0.35">
      <c r="A525" s="18">
        <v>518</v>
      </c>
      <c r="B525" s="19" t="s">
        <v>27</v>
      </c>
      <c r="C525" s="19" t="s">
        <v>1695</v>
      </c>
      <c r="D525" s="19" t="s">
        <v>1696</v>
      </c>
      <c r="E525" s="19" t="s">
        <v>169</v>
      </c>
      <c r="F525" s="53" t="str">
        <f>LEFT(C525,1)</f>
        <v>А</v>
      </c>
      <c r="G525" s="53" t="str">
        <f>LEFT(D525,1)</f>
        <v>М</v>
      </c>
      <c r="H525" s="53" t="str">
        <f>LEFT(E525,1)</f>
        <v>М</v>
      </c>
      <c r="I525" s="19">
        <v>760187</v>
      </c>
      <c r="J525" s="25">
        <v>6</v>
      </c>
      <c r="K525" s="19" t="s">
        <v>1697</v>
      </c>
      <c r="L525" s="51" t="s">
        <v>18</v>
      </c>
      <c r="M525" s="5">
        <v>15.5</v>
      </c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15">
        <f>SUM(M525:W525)</f>
        <v>15.5</v>
      </c>
      <c r="Y525" s="52">
        <v>50</v>
      </c>
      <c r="Z525" s="50">
        <f>X525/Y525</f>
        <v>0.31</v>
      </c>
      <c r="AA525" s="49" t="str">
        <f>IF(X525&gt;75%*Y525,"Победитель",IF(X525&gt;50%*Y525,"Призёр","Участник"))</f>
        <v>Участник</v>
      </c>
    </row>
    <row r="526" spans="1:27" x14ac:dyDescent="0.35">
      <c r="A526" s="18">
        <v>519</v>
      </c>
      <c r="B526" s="19" t="s">
        <v>27</v>
      </c>
      <c r="C526" s="19" t="s">
        <v>1700</v>
      </c>
      <c r="D526" s="19" t="s">
        <v>595</v>
      </c>
      <c r="E526" s="19" t="s">
        <v>1701</v>
      </c>
      <c r="F526" s="53" t="str">
        <f>LEFT(C526,1)</f>
        <v>Ц</v>
      </c>
      <c r="G526" s="53" t="str">
        <f>LEFT(D526,1)</f>
        <v>С</v>
      </c>
      <c r="H526" s="53" t="str">
        <f>LEFT(E526,1)</f>
        <v>М</v>
      </c>
      <c r="I526" s="19">
        <v>760187</v>
      </c>
      <c r="J526" s="25">
        <v>6</v>
      </c>
      <c r="K526" s="19" t="s">
        <v>1702</v>
      </c>
      <c r="L526" s="51" t="s">
        <v>18</v>
      </c>
      <c r="M526" s="5">
        <v>15.5</v>
      </c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15">
        <f>SUM(M526:W526)</f>
        <v>15.5</v>
      </c>
      <c r="Y526" s="52">
        <v>50</v>
      </c>
      <c r="Z526" s="50">
        <f>X526/Y526</f>
        <v>0.31</v>
      </c>
      <c r="AA526" s="49" t="str">
        <f>IF(X526&gt;75%*Y526,"Победитель",IF(X526&gt;50%*Y526,"Призёр","Участник"))</f>
        <v>Участник</v>
      </c>
    </row>
    <row r="527" spans="1:27" x14ac:dyDescent="0.35">
      <c r="A527" s="18">
        <v>520</v>
      </c>
      <c r="B527" s="19" t="s">
        <v>385</v>
      </c>
      <c r="C527" s="19" t="s">
        <v>865</v>
      </c>
      <c r="D527" s="19" t="s">
        <v>623</v>
      </c>
      <c r="E527" s="19" t="s">
        <v>547</v>
      </c>
      <c r="F527" s="53" t="str">
        <f>LEFT(C527,1)</f>
        <v>У</v>
      </c>
      <c r="G527" s="53" t="str">
        <f>LEFT(D527,1)</f>
        <v>Е</v>
      </c>
      <c r="H527" s="53" t="str">
        <f>LEFT(E527,1)</f>
        <v>К</v>
      </c>
      <c r="I527" s="19">
        <v>760186</v>
      </c>
      <c r="J527" s="25">
        <v>6</v>
      </c>
      <c r="K527" s="19" t="s">
        <v>866</v>
      </c>
      <c r="L527" s="51" t="s">
        <v>18</v>
      </c>
      <c r="M527" s="5">
        <v>2</v>
      </c>
      <c r="N527" s="5">
        <v>4.5</v>
      </c>
      <c r="O527" s="5">
        <v>0</v>
      </c>
      <c r="P527" s="5">
        <v>1</v>
      </c>
      <c r="Q527" s="5">
        <v>0</v>
      </c>
      <c r="R527" s="5">
        <v>2</v>
      </c>
      <c r="S527" s="5">
        <v>1</v>
      </c>
      <c r="T527" s="5">
        <v>0</v>
      </c>
      <c r="U527" s="5">
        <v>2</v>
      </c>
      <c r="V527" s="5">
        <v>0</v>
      </c>
      <c r="W527" s="5"/>
      <c r="X527" s="15">
        <f>SUM(M527:W527)</f>
        <v>12.5</v>
      </c>
      <c r="Y527" s="52">
        <v>50</v>
      </c>
      <c r="Z527" s="50">
        <f>X527/Y527</f>
        <v>0.25</v>
      </c>
      <c r="AA527" s="49" t="str">
        <f>IF(X527&gt;75%*Y527,"Победитель",IF(X527&gt;50%*Y527,"Призёр","Участник"))</f>
        <v>Участник</v>
      </c>
    </row>
    <row r="528" spans="1:27" x14ac:dyDescent="0.35">
      <c r="A528" s="18">
        <v>521</v>
      </c>
      <c r="B528" s="19" t="s">
        <v>385</v>
      </c>
      <c r="C528" s="19" t="s">
        <v>1129</v>
      </c>
      <c r="D528" s="19" t="s">
        <v>417</v>
      </c>
      <c r="E528" s="19" t="s">
        <v>76</v>
      </c>
      <c r="F528" s="53" t="str">
        <f>LEFT(C528,1)</f>
        <v>Б</v>
      </c>
      <c r="G528" s="53" t="str">
        <f>LEFT(D528,1)</f>
        <v>Н</v>
      </c>
      <c r="H528" s="53" t="str">
        <f>LEFT(E528,1)</f>
        <v>Ю</v>
      </c>
      <c r="I528" s="19">
        <v>763106</v>
      </c>
      <c r="J528" s="25">
        <v>6</v>
      </c>
      <c r="K528" s="19" t="s">
        <v>705</v>
      </c>
      <c r="L528" s="51" t="s">
        <v>18</v>
      </c>
      <c r="M528" s="5">
        <v>0</v>
      </c>
      <c r="N528" s="5">
        <v>2.5</v>
      </c>
      <c r="O528" s="5">
        <v>3.5</v>
      </c>
      <c r="P528" s="5">
        <v>2</v>
      </c>
      <c r="Q528" s="5">
        <v>0.5</v>
      </c>
      <c r="R528" s="5">
        <v>3</v>
      </c>
      <c r="S528" s="5">
        <v>0</v>
      </c>
      <c r="T528" s="5">
        <v>0</v>
      </c>
      <c r="U528" s="5">
        <v>0</v>
      </c>
      <c r="V528" s="5">
        <v>0</v>
      </c>
      <c r="W528" s="5"/>
      <c r="X528" s="15">
        <f>SUM(M528:W528)</f>
        <v>11.5</v>
      </c>
      <c r="Y528" s="52">
        <v>50</v>
      </c>
      <c r="Z528" s="50">
        <f>X528/Y528</f>
        <v>0.23</v>
      </c>
      <c r="AA528" s="49" t="str">
        <f>IF(X528&gt;75%*Y528,"Победитель",IF(X528&gt;50%*Y528,"Призёр","Участник"))</f>
        <v>Участник</v>
      </c>
    </row>
    <row r="529" spans="1:27" x14ac:dyDescent="0.35">
      <c r="A529" s="18">
        <v>522</v>
      </c>
      <c r="B529" s="19" t="s">
        <v>22</v>
      </c>
      <c r="C529" s="19" t="s">
        <v>683</v>
      </c>
      <c r="D529" s="19" t="s">
        <v>684</v>
      </c>
      <c r="E529" s="19" t="s">
        <v>109</v>
      </c>
      <c r="F529" s="53" t="str">
        <f>LEFT(C529,1)</f>
        <v>Т</v>
      </c>
      <c r="G529" s="53" t="str">
        <f>LEFT(D529,1)</f>
        <v>А</v>
      </c>
      <c r="H529" s="53" t="str">
        <f>LEFT(E529,1)</f>
        <v>П</v>
      </c>
      <c r="I529" s="19">
        <v>760244</v>
      </c>
      <c r="J529" s="25">
        <v>6</v>
      </c>
      <c r="K529" s="19" t="s">
        <v>160</v>
      </c>
      <c r="L529" s="51" t="s">
        <v>18</v>
      </c>
      <c r="M529" s="5">
        <v>0</v>
      </c>
      <c r="N529" s="5">
        <v>3.5</v>
      </c>
      <c r="O529" s="5">
        <v>0.5</v>
      </c>
      <c r="P529" s="5">
        <v>2</v>
      </c>
      <c r="Q529" s="5">
        <v>0</v>
      </c>
      <c r="R529" s="5">
        <v>3</v>
      </c>
      <c r="S529" s="5">
        <v>0</v>
      </c>
      <c r="T529" s="5">
        <v>0</v>
      </c>
      <c r="U529" s="5">
        <v>2</v>
      </c>
      <c r="V529" s="5">
        <v>0</v>
      </c>
      <c r="W529" s="5"/>
      <c r="X529" s="15">
        <f>SUM(M529:W529)</f>
        <v>11</v>
      </c>
      <c r="Y529" s="52">
        <v>50</v>
      </c>
      <c r="Z529" s="50">
        <f>X529/Y529</f>
        <v>0.22</v>
      </c>
      <c r="AA529" s="49" t="str">
        <f>IF(X529&gt;75%*Y529,"Победитель",IF(X529&gt;50%*Y529,"Призёр","Участник"))</f>
        <v>Участник</v>
      </c>
    </row>
    <row r="530" spans="1:27" x14ac:dyDescent="0.35">
      <c r="A530" s="18">
        <v>523</v>
      </c>
      <c r="B530" s="19" t="s">
        <v>385</v>
      </c>
      <c r="C530" s="19" t="s">
        <v>894</v>
      </c>
      <c r="D530" s="19" t="s">
        <v>172</v>
      </c>
      <c r="E530" s="19" t="s">
        <v>37</v>
      </c>
      <c r="F530" s="53" t="str">
        <f>LEFT(C530,1)</f>
        <v>Ж</v>
      </c>
      <c r="G530" s="53" t="str">
        <f>LEFT(D530,1)</f>
        <v>Д</v>
      </c>
      <c r="H530" s="53" t="str">
        <f>LEFT(E530,1)</f>
        <v>С</v>
      </c>
      <c r="I530" s="19">
        <v>760186</v>
      </c>
      <c r="J530" s="25">
        <v>6</v>
      </c>
      <c r="K530" s="19" t="s">
        <v>895</v>
      </c>
      <c r="L530" s="51" t="s">
        <v>18</v>
      </c>
      <c r="M530" s="5">
        <v>0</v>
      </c>
      <c r="N530" s="5">
        <v>4.5</v>
      </c>
      <c r="O530" s="5">
        <v>0.5</v>
      </c>
      <c r="P530" s="5">
        <v>1</v>
      </c>
      <c r="Q530" s="5">
        <v>0</v>
      </c>
      <c r="R530" s="5">
        <v>1</v>
      </c>
      <c r="S530" s="5">
        <v>1</v>
      </c>
      <c r="T530" s="5">
        <v>0</v>
      </c>
      <c r="U530" s="5">
        <v>2</v>
      </c>
      <c r="V530" s="5">
        <v>1</v>
      </c>
      <c r="W530" s="5"/>
      <c r="X530" s="15">
        <f>SUM(M530:W530)</f>
        <v>11</v>
      </c>
      <c r="Y530" s="52">
        <v>50</v>
      </c>
      <c r="Z530" s="50">
        <f>X530/Y530</f>
        <v>0.22</v>
      </c>
      <c r="AA530" s="49" t="str">
        <f>IF(X530&gt;75%*Y530,"Победитель",IF(X530&gt;50%*Y530,"Призёр","Участник"))</f>
        <v>Участник</v>
      </c>
    </row>
    <row r="531" spans="1:27" x14ac:dyDescent="0.35">
      <c r="A531" s="18">
        <v>524</v>
      </c>
      <c r="B531" s="19" t="s">
        <v>385</v>
      </c>
      <c r="C531" s="19" t="s">
        <v>460</v>
      </c>
      <c r="D531" s="19" t="s">
        <v>461</v>
      </c>
      <c r="E531" s="19" t="s">
        <v>462</v>
      </c>
      <c r="F531" s="53" t="str">
        <f>LEFT(C531,1)</f>
        <v>С</v>
      </c>
      <c r="G531" s="53" t="str">
        <f>LEFT(D531,1)</f>
        <v>Л</v>
      </c>
      <c r="H531" s="53" t="str">
        <f>LEFT(E531,1)</f>
        <v>Ф</v>
      </c>
      <c r="I531" s="19">
        <v>760239</v>
      </c>
      <c r="J531" s="25">
        <v>7</v>
      </c>
      <c r="K531" s="19" t="s">
        <v>223</v>
      </c>
      <c r="L531" s="51" t="s">
        <v>18</v>
      </c>
      <c r="M531" s="5">
        <v>10</v>
      </c>
      <c r="N531" s="5">
        <v>9.5</v>
      </c>
      <c r="O531" s="5">
        <v>10</v>
      </c>
      <c r="P531" s="5">
        <v>6</v>
      </c>
      <c r="Q531" s="5">
        <v>7</v>
      </c>
      <c r="R531" s="5"/>
      <c r="S531" s="5"/>
      <c r="T531" s="5"/>
      <c r="U531" s="5"/>
      <c r="V531" s="5"/>
      <c r="W531" s="5"/>
      <c r="X531" s="15">
        <f>SUM(M531:W531)</f>
        <v>42.5</v>
      </c>
      <c r="Y531" s="52">
        <v>50</v>
      </c>
      <c r="Z531" s="50">
        <f>X531/Y531</f>
        <v>0.85</v>
      </c>
      <c r="AA531" s="54" t="str">
        <f>IF(X531&gt;75%*Y531,"Победитель",IF(X531&gt;50%*Y531,"Призёр","Участник"))</f>
        <v>Победитель</v>
      </c>
    </row>
    <row r="532" spans="1:27" x14ac:dyDescent="0.35">
      <c r="A532" s="18">
        <v>525</v>
      </c>
      <c r="B532" s="19" t="s">
        <v>385</v>
      </c>
      <c r="C532" s="19" t="s">
        <v>1171</v>
      </c>
      <c r="D532" s="19" t="s">
        <v>59</v>
      </c>
      <c r="E532" s="19" t="s">
        <v>96</v>
      </c>
      <c r="F532" s="53" t="str">
        <f>LEFT(C532,1)</f>
        <v>А</v>
      </c>
      <c r="G532" s="53" t="str">
        <f>LEFT(D532,1)</f>
        <v>Т</v>
      </c>
      <c r="H532" s="53" t="str">
        <f>LEFT(E532,1)</f>
        <v>Е</v>
      </c>
      <c r="I532" s="19">
        <v>766105</v>
      </c>
      <c r="J532" s="25">
        <v>7</v>
      </c>
      <c r="K532" s="19" t="s">
        <v>1172</v>
      </c>
      <c r="L532" s="51" t="s">
        <v>18</v>
      </c>
      <c r="M532" s="5">
        <v>4</v>
      </c>
      <c r="N532" s="5">
        <v>5</v>
      </c>
      <c r="O532" s="5">
        <v>4</v>
      </c>
      <c r="P532" s="5">
        <v>4</v>
      </c>
      <c r="Q532" s="5">
        <v>5</v>
      </c>
      <c r="R532" s="5">
        <v>5</v>
      </c>
      <c r="S532" s="5">
        <v>4</v>
      </c>
      <c r="T532" s="5">
        <v>3</v>
      </c>
      <c r="U532" s="5">
        <v>3</v>
      </c>
      <c r="V532" s="5">
        <v>3</v>
      </c>
      <c r="W532" s="5"/>
      <c r="X532" s="15">
        <f>SUM(M532:W532)</f>
        <v>40</v>
      </c>
      <c r="Y532" s="52">
        <v>50</v>
      </c>
      <c r="Z532" s="50">
        <f>X532/Y532</f>
        <v>0.8</v>
      </c>
      <c r="AA532" s="54" t="str">
        <f>IF(X532&gt;75%*Y532,"Победитель",IF(X532&gt;50%*Y532,"Призёр","Участник"))</f>
        <v>Победитель</v>
      </c>
    </row>
    <row r="533" spans="1:27" x14ac:dyDescent="0.35">
      <c r="A533" s="18">
        <v>526</v>
      </c>
      <c r="B533" s="19" t="s">
        <v>385</v>
      </c>
      <c r="C533" s="19" t="s">
        <v>459</v>
      </c>
      <c r="D533" s="19" t="s">
        <v>119</v>
      </c>
      <c r="E533" s="19" t="s">
        <v>60</v>
      </c>
      <c r="F533" s="53" t="str">
        <f>LEFT(C533,1)</f>
        <v>С</v>
      </c>
      <c r="G533" s="53" t="str">
        <f>LEFT(D533,1)</f>
        <v>А</v>
      </c>
      <c r="H533" s="53" t="str">
        <f>LEFT(E533,1)</f>
        <v>А</v>
      </c>
      <c r="I533" s="19">
        <v>760239</v>
      </c>
      <c r="J533" s="25">
        <v>7</v>
      </c>
      <c r="K533" s="19" t="s">
        <v>220</v>
      </c>
      <c r="L533" s="51" t="s">
        <v>18</v>
      </c>
      <c r="M533" s="5">
        <v>10</v>
      </c>
      <c r="N533" s="5">
        <v>7.5</v>
      </c>
      <c r="O533" s="5">
        <v>10</v>
      </c>
      <c r="P533" s="5">
        <v>6</v>
      </c>
      <c r="Q533" s="5">
        <v>5</v>
      </c>
      <c r="R533" s="5"/>
      <c r="S533" s="5"/>
      <c r="T533" s="5"/>
      <c r="U533" s="5"/>
      <c r="V533" s="5"/>
      <c r="W533" s="5"/>
      <c r="X533" s="15">
        <f>SUM(M533:W533)</f>
        <v>38.5</v>
      </c>
      <c r="Y533" s="52">
        <v>50</v>
      </c>
      <c r="Z533" s="50">
        <f>X533/Y533</f>
        <v>0.77</v>
      </c>
      <c r="AA533" s="54" t="str">
        <f>IF(X533&gt;75%*Y533,"Победитель",IF(X533&gt;50%*Y533,"Призёр","Участник"))</f>
        <v>Победитель</v>
      </c>
    </row>
    <row r="534" spans="1:27" x14ac:dyDescent="0.35">
      <c r="A534" s="18">
        <v>527</v>
      </c>
      <c r="B534" s="19" t="s">
        <v>385</v>
      </c>
      <c r="C534" s="19" t="s">
        <v>457</v>
      </c>
      <c r="D534" s="19" t="s">
        <v>99</v>
      </c>
      <c r="E534" s="19" t="s">
        <v>135</v>
      </c>
      <c r="F534" s="53" t="str">
        <f>LEFT(C534,1)</f>
        <v>Н</v>
      </c>
      <c r="G534" s="53" t="str">
        <f>LEFT(D534,1)</f>
        <v>В</v>
      </c>
      <c r="H534" s="53" t="str">
        <f>LEFT(E534,1)</f>
        <v>Д</v>
      </c>
      <c r="I534" s="19">
        <v>760239</v>
      </c>
      <c r="J534" s="25">
        <v>7</v>
      </c>
      <c r="K534" s="19" t="s">
        <v>213</v>
      </c>
      <c r="L534" s="51" t="s">
        <v>18</v>
      </c>
      <c r="M534" s="5">
        <v>10</v>
      </c>
      <c r="N534" s="5">
        <v>7.5</v>
      </c>
      <c r="O534" s="5">
        <v>7</v>
      </c>
      <c r="P534" s="5">
        <v>7.5</v>
      </c>
      <c r="Q534" s="5">
        <v>6</v>
      </c>
      <c r="R534" s="5"/>
      <c r="S534" s="5"/>
      <c r="T534" s="5"/>
      <c r="U534" s="5"/>
      <c r="V534" s="5"/>
      <c r="W534" s="5"/>
      <c r="X534" s="15">
        <f>SUM(M534:W534)</f>
        <v>38</v>
      </c>
      <c r="Y534" s="52">
        <v>50</v>
      </c>
      <c r="Z534" s="50">
        <f>X534/Y534</f>
        <v>0.76</v>
      </c>
      <c r="AA534" s="54" t="str">
        <f>IF(X534&gt;75%*Y534,"Победитель",IF(X534&gt;50%*Y534,"Призёр","Участник"))</f>
        <v>Победитель</v>
      </c>
    </row>
    <row r="535" spans="1:27" x14ac:dyDescent="0.35">
      <c r="A535" s="18">
        <v>528</v>
      </c>
      <c r="B535" s="19" t="s">
        <v>42</v>
      </c>
      <c r="C535" s="19" t="s">
        <v>221</v>
      </c>
      <c r="D535" s="19" t="s">
        <v>23</v>
      </c>
      <c r="E535" s="19" t="s">
        <v>222</v>
      </c>
      <c r="F535" s="53" t="str">
        <f>LEFT(C535,1)</f>
        <v>Л</v>
      </c>
      <c r="G535" s="53" t="str">
        <f>LEFT(D535,1)</f>
        <v>Е</v>
      </c>
      <c r="H535" s="53" t="str">
        <f>LEFT(E535,1)</f>
        <v>Р</v>
      </c>
      <c r="I535" s="19">
        <v>760184</v>
      </c>
      <c r="J535" s="25">
        <v>7</v>
      </c>
      <c r="K535" s="19" t="s">
        <v>223</v>
      </c>
      <c r="L535" s="51" t="s">
        <v>18</v>
      </c>
      <c r="M535" s="5">
        <v>5</v>
      </c>
      <c r="N535" s="5">
        <v>5</v>
      </c>
      <c r="O535" s="5">
        <v>5</v>
      </c>
      <c r="P535" s="5">
        <v>3.5</v>
      </c>
      <c r="Q535" s="5">
        <v>4</v>
      </c>
      <c r="R535" s="5">
        <v>5</v>
      </c>
      <c r="S535" s="5">
        <v>4</v>
      </c>
      <c r="T535" s="5">
        <v>2</v>
      </c>
      <c r="U535" s="5">
        <v>0</v>
      </c>
      <c r="V535" s="5">
        <v>3</v>
      </c>
      <c r="W535" s="5"/>
      <c r="X535" s="15">
        <f>SUM(M535:W535)</f>
        <v>36.5</v>
      </c>
      <c r="Y535" s="52">
        <v>50</v>
      </c>
      <c r="Z535" s="50">
        <f>X535/Y535</f>
        <v>0.73</v>
      </c>
      <c r="AA535" s="54" t="str">
        <f>IF(X535&gt;75%*Y535,"Победитель",IF(X535&gt;50%*Y535,"Призёр","Участник"))</f>
        <v>Призёр</v>
      </c>
    </row>
    <row r="536" spans="1:27" x14ac:dyDescent="0.35">
      <c r="A536" s="18">
        <v>529</v>
      </c>
      <c r="B536" s="19" t="s">
        <v>385</v>
      </c>
      <c r="C536" s="19" t="s">
        <v>1198</v>
      </c>
      <c r="D536" s="19" t="s">
        <v>995</v>
      </c>
      <c r="E536" s="19" t="s">
        <v>37</v>
      </c>
      <c r="F536" s="53" t="str">
        <f>LEFT(C536,1)</f>
        <v>Д</v>
      </c>
      <c r="G536" s="53" t="str">
        <f>LEFT(D536,1)</f>
        <v>Я</v>
      </c>
      <c r="H536" s="53" t="str">
        <f>LEFT(E536,1)</f>
        <v>С</v>
      </c>
      <c r="I536" s="19">
        <v>763214</v>
      </c>
      <c r="J536" s="25">
        <v>7</v>
      </c>
      <c r="K536" s="19" t="s">
        <v>207</v>
      </c>
      <c r="L536" s="51" t="s">
        <v>18</v>
      </c>
      <c r="M536" s="5">
        <v>5</v>
      </c>
      <c r="N536" s="5">
        <v>4</v>
      </c>
      <c r="O536" s="5">
        <v>4</v>
      </c>
      <c r="P536" s="5">
        <v>4</v>
      </c>
      <c r="Q536" s="5">
        <v>5</v>
      </c>
      <c r="R536" s="5">
        <v>5</v>
      </c>
      <c r="S536" s="5">
        <v>4</v>
      </c>
      <c r="T536" s="5">
        <v>2</v>
      </c>
      <c r="U536" s="5">
        <v>3</v>
      </c>
      <c r="V536" s="5">
        <v>0</v>
      </c>
      <c r="W536" s="5"/>
      <c r="X536" s="15">
        <f>SUM(M536:W536)</f>
        <v>36</v>
      </c>
      <c r="Y536" s="52">
        <v>50</v>
      </c>
      <c r="Z536" s="50">
        <f>X536/Y536</f>
        <v>0.72</v>
      </c>
      <c r="AA536" s="54" t="str">
        <f>IF(X536&gt;75%*Y536,"Победитель",IF(X536&gt;50%*Y536,"Призёр","Участник"))</f>
        <v>Призёр</v>
      </c>
    </row>
    <row r="537" spans="1:27" x14ac:dyDescent="0.35">
      <c r="A537" s="18">
        <v>530</v>
      </c>
      <c r="B537" s="19" t="s">
        <v>385</v>
      </c>
      <c r="C537" s="19" t="s">
        <v>463</v>
      </c>
      <c r="D537" s="19" t="s">
        <v>464</v>
      </c>
      <c r="E537" s="19" t="s">
        <v>60</v>
      </c>
      <c r="F537" s="53" t="str">
        <f>LEFT(C537,1)</f>
        <v>П</v>
      </c>
      <c r="G537" s="53" t="str">
        <f>LEFT(D537,1)</f>
        <v>Е</v>
      </c>
      <c r="H537" s="53" t="str">
        <f>LEFT(E537,1)</f>
        <v>А</v>
      </c>
      <c r="I537" s="19">
        <v>760239</v>
      </c>
      <c r="J537" s="25">
        <v>7</v>
      </c>
      <c r="K537" s="19" t="s">
        <v>226</v>
      </c>
      <c r="L537" s="51" t="s">
        <v>18</v>
      </c>
      <c r="M537" s="5">
        <v>10</v>
      </c>
      <c r="N537" s="5">
        <v>7.5</v>
      </c>
      <c r="O537" s="5">
        <v>9</v>
      </c>
      <c r="P537" s="5">
        <v>5</v>
      </c>
      <c r="Q537" s="5">
        <v>4</v>
      </c>
      <c r="R537" s="5"/>
      <c r="S537" s="5"/>
      <c r="T537" s="5"/>
      <c r="U537" s="5"/>
      <c r="V537" s="5"/>
      <c r="W537" s="5"/>
      <c r="X537" s="15">
        <f>SUM(M537:W537)</f>
        <v>35.5</v>
      </c>
      <c r="Y537" s="52">
        <v>50</v>
      </c>
      <c r="Z537" s="50">
        <f>X537/Y537</f>
        <v>0.71</v>
      </c>
      <c r="AA537" s="54" t="str">
        <f>IF(X537&gt;75%*Y537,"Победитель",IF(X537&gt;50%*Y537,"Призёр","Участник"))</f>
        <v>Призёр</v>
      </c>
    </row>
    <row r="538" spans="1:27" x14ac:dyDescent="0.35">
      <c r="A538" s="18">
        <v>531</v>
      </c>
      <c r="B538" s="20" t="s">
        <v>27</v>
      </c>
      <c r="C538" s="20" t="s">
        <v>477</v>
      </c>
      <c r="D538" s="20" t="s">
        <v>63</v>
      </c>
      <c r="E538" s="20" t="s">
        <v>96</v>
      </c>
      <c r="F538" s="53" t="str">
        <f>LEFT(C538,1)</f>
        <v>М</v>
      </c>
      <c r="G538" s="53" t="str">
        <f>LEFT(D538,1)</f>
        <v>М</v>
      </c>
      <c r="H538" s="53" t="str">
        <f>LEFT(E538,1)</f>
        <v>Е</v>
      </c>
      <c r="I538" s="19">
        <v>766104</v>
      </c>
      <c r="J538" s="25">
        <v>7</v>
      </c>
      <c r="K538" s="19" t="s">
        <v>478</v>
      </c>
      <c r="L538" s="51" t="s">
        <v>18</v>
      </c>
      <c r="M538" s="5">
        <v>35.5</v>
      </c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15">
        <f>SUM(M538:W538)</f>
        <v>35.5</v>
      </c>
      <c r="Y538" s="52">
        <v>50</v>
      </c>
      <c r="Z538" s="50">
        <f>X538/Y538</f>
        <v>0.71</v>
      </c>
      <c r="AA538" s="54" t="str">
        <f>IF(X538&gt;75%*Y538,"Победитель",IF(X538&gt;50%*Y538,"Призёр","Участник"))</f>
        <v>Призёр</v>
      </c>
    </row>
    <row r="539" spans="1:27" x14ac:dyDescent="0.35">
      <c r="A539" s="18">
        <v>532</v>
      </c>
      <c r="B539" s="19" t="s">
        <v>42</v>
      </c>
      <c r="C539" s="19" t="s">
        <v>1073</v>
      </c>
      <c r="D539" s="19" t="s">
        <v>411</v>
      </c>
      <c r="E539" s="19" t="s">
        <v>49</v>
      </c>
      <c r="F539" s="53" t="str">
        <f>LEFT(C539,1)</f>
        <v>Б</v>
      </c>
      <c r="G539" s="53" t="str">
        <f>LEFT(D539,1)</f>
        <v>Н</v>
      </c>
      <c r="H539" s="53" t="str">
        <f>LEFT(E539,1)</f>
        <v>М</v>
      </c>
      <c r="I539" s="19">
        <v>761301</v>
      </c>
      <c r="J539" s="25">
        <v>7</v>
      </c>
      <c r="K539" s="19" t="s">
        <v>207</v>
      </c>
      <c r="L539" s="51" t="s">
        <v>18</v>
      </c>
      <c r="M539" s="5">
        <v>4.5</v>
      </c>
      <c r="N539" s="5">
        <v>4</v>
      </c>
      <c r="O539" s="5">
        <v>3</v>
      </c>
      <c r="P539" s="5">
        <v>3.5</v>
      </c>
      <c r="Q539" s="5">
        <v>5</v>
      </c>
      <c r="R539" s="5">
        <v>5</v>
      </c>
      <c r="S539" s="5">
        <v>3</v>
      </c>
      <c r="T539" s="5">
        <v>1.5</v>
      </c>
      <c r="U539" s="5">
        <v>0</v>
      </c>
      <c r="V539" s="5">
        <v>5</v>
      </c>
      <c r="W539" s="5"/>
      <c r="X539" s="15">
        <f>SUM(M539:W539)</f>
        <v>34.5</v>
      </c>
      <c r="Y539" s="52">
        <v>50</v>
      </c>
      <c r="Z539" s="50">
        <f>X539/Y539</f>
        <v>0.69</v>
      </c>
      <c r="AA539" s="49" t="str">
        <f>IF(X539&gt;75%*Y539,"Победитель",IF(X539&gt;50%*Y539,"Призёр","Участник"))</f>
        <v>Призёр</v>
      </c>
    </row>
    <row r="540" spans="1:27" x14ac:dyDescent="0.35">
      <c r="A540" s="18">
        <v>533</v>
      </c>
      <c r="B540" s="19" t="s">
        <v>385</v>
      </c>
      <c r="C540" s="19" t="s">
        <v>1199</v>
      </c>
      <c r="D540" s="19" t="s">
        <v>151</v>
      </c>
      <c r="E540" s="19" t="s">
        <v>1200</v>
      </c>
      <c r="F540" s="53" t="str">
        <f>LEFT(C540,1)</f>
        <v>И</v>
      </c>
      <c r="G540" s="53" t="str">
        <f>LEFT(D540,1)</f>
        <v>В</v>
      </c>
      <c r="H540" s="53" t="str">
        <f>LEFT(E540,1)</f>
        <v>А</v>
      </c>
      <c r="I540" s="19">
        <v>763214</v>
      </c>
      <c r="J540" s="25">
        <v>7</v>
      </c>
      <c r="K540" s="19" t="s">
        <v>210</v>
      </c>
      <c r="L540" s="51" t="s">
        <v>18</v>
      </c>
      <c r="M540" s="5">
        <v>5</v>
      </c>
      <c r="N540" s="5">
        <v>1.5</v>
      </c>
      <c r="O540" s="5">
        <v>5</v>
      </c>
      <c r="P540" s="5">
        <v>4</v>
      </c>
      <c r="Q540" s="5">
        <v>5</v>
      </c>
      <c r="R540" s="5">
        <v>5</v>
      </c>
      <c r="S540" s="5">
        <v>4</v>
      </c>
      <c r="T540" s="5">
        <v>2</v>
      </c>
      <c r="U540" s="5">
        <v>0</v>
      </c>
      <c r="V540" s="5">
        <v>3</v>
      </c>
      <c r="W540" s="5"/>
      <c r="X540" s="15">
        <f>SUM(M540:W540)</f>
        <v>34.5</v>
      </c>
      <c r="Y540" s="52">
        <v>50</v>
      </c>
      <c r="Z540" s="50">
        <f>X540/Y540</f>
        <v>0.69</v>
      </c>
      <c r="AA540" s="49" t="str">
        <f>IF(X540&gt;75%*Y540,"Победитель",IF(X540&gt;50%*Y540,"Призёр","Участник"))</f>
        <v>Призёр</v>
      </c>
    </row>
    <row r="541" spans="1:27" x14ac:dyDescent="0.35">
      <c r="A541" s="18">
        <v>534</v>
      </c>
      <c r="B541" s="19" t="s">
        <v>385</v>
      </c>
      <c r="C541" s="19" t="s">
        <v>1557</v>
      </c>
      <c r="D541" s="19" t="s">
        <v>345</v>
      </c>
      <c r="E541" s="19" t="s">
        <v>169</v>
      </c>
      <c r="F541" s="53" t="str">
        <f>LEFT(C541,1)</f>
        <v>П</v>
      </c>
      <c r="G541" s="53" t="str">
        <f>LEFT(D541,1)</f>
        <v>А</v>
      </c>
      <c r="H541" s="53" t="str">
        <f>LEFT(E541,1)</f>
        <v>М</v>
      </c>
      <c r="I541" s="19">
        <v>763282</v>
      </c>
      <c r="J541" s="25">
        <v>7</v>
      </c>
      <c r="K541" s="19" t="s">
        <v>607</v>
      </c>
      <c r="L541" s="51" t="s">
        <v>18</v>
      </c>
      <c r="M541" s="5">
        <v>5</v>
      </c>
      <c r="N541" s="5">
        <v>2.5</v>
      </c>
      <c r="O541" s="5">
        <v>3</v>
      </c>
      <c r="P541" s="5">
        <v>4.5</v>
      </c>
      <c r="Q541" s="5">
        <v>3</v>
      </c>
      <c r="R541" s="5">
        <v>5</v>
      </c>
      <c r="S541" s="5">
        <v>5</v>
      </c>
      <c r="T541" s="5">
        <v>3</v>
      </c>
      <c r="U541" s="5">
        <v>0</v>
      </c>
      <c r="V541" s="5">
        <v>3</v>
      </c>
      <c r="W541" s="5"/>
      <c r="X541" s="15">
        <f>SUM(M541:W541)</f>
        <v>34</v>
      </c>
      <c r="Y541" s="52">
        <v>50</v>
      </c>
      <c r="Z541" s="50">
        <f>X541/Y541</f>
        <v>0.68</v>
      </c>
      <c r="AA541" s="49" t="str">
        <f>IF(X541&gt;75%*Y541,"Победитель",IF(X541&gt;50%*Y541,"Призёр","Участник"))</f>
        <v>Призёр</v>
      </c>
    </row>
    <row r="542" spans="1:27" x14ac:dyDescent="0.35">
      <c r="A542" s="18">
        <v>535</v>
      </c>
      <c r="B542" s="19" t="s">
        <v>42</v>
      </c>
      <c r="C542" s="19" t="s">
        <v>211</v>
      </c>
      <c r="D542" s="19" t="s">
        <v>212</v>
      </c>
      <c r="E542" s="19" t="s">
        <v>83</v>
      </c>
      <c r="F542" s="53" t="str">
        <f>LEFT(C542,1)</f>
        <v>А</v>
      </c>
      <c r="G542" s="53" t="str">
        <f>LEFT(D542,1)</f>
        <v>Т</v>
      </c>
      <c r="H542" s="53" t="str">
        <f>LEFT(E542,1)</f>
        <v>А</v>
      </c>
      <c r="I542" s="19">
        <v>760184</v>
      </c>
      <c r="J542" s="25">
        <v>7</v>
      </c>
      <c r="K542" s="19" t="s">
        <v>213</v>
      </c>
      <c r="L542" s="51" t="s">
        <v>18</v>
      </c>
      <c r="M542" s="5">
        <v>4</v>
      </c>
      <c r="N542" s="5">
        <v>5</v>
      </c>
      <c r="O542" s="5">
        <v>3</v>
      </c>
      <c r="P542" s="5">
        <v>2.5</v>
      </c>
      <c r="Q542" s="5">
        <v>4</v>
      </c>
      <c r="R542" s="5">
        <v>5</v>
      </c>
      <c r="S542" s="5">
        <v>4</v>
      </c>
      <c r="T542" s="5">
        <v>2</v>
      </c>
      <c r="U542" s="5">
        <v>0</v>
      </c>
      <c r="V542" s="5">
        <v>3</v>
      </c>
      <c r="W542" s="5"/>
      <c r="X542" s="15">
        <f>SUM(M542:W542)</f>
        <v>32.5</v>
      </c>
      <c r="Y542" s="52">
        <v>50</v>
      </c>
      <c r="Z542" s="50">
        <f>X542/Y542</f>
        <v>0.65</v>
      </c>
      <c r="AA542" s="49" t="str">
        <f>IF(X542&gt;75%*Y542,"Победитель",IF(X542&gt;50%*Y542,"Призёр","Участник"))</f>
        <v>Призёр</v>
      </c>
    </row>
    <row r="543" spans="1:27" x14ac:dyDescent="0.35">
      <c r="A543" s="18">
        <v>536</v>
      </c>
      <c r="B543" s="19" t="s">
        <v>22</v>
      </c>
      <c r="C543" s="19" t="s">
        <v>456</v>
      </c>
      <c r="D543" s="19" t="s">
        <v>82</v>
      </c>
      <c r="E543" s="19" t="s">
        <v>68</v>
      </c>
      <c r="F543" s="53" t="str">
        <f>LEFT(C543,1)</f>
        <v>А</v>
      </c>
      <c r="G543" s="53" t="str">
        <f>LEFT(D543,1)</f>
        <v>И</v>
      </c>
      <c r="H543" s="53" t="str">
        <f>LEFT(E543,1)</f>
        <v>С</v>
      </c>
      <c r="I543" s="19">
        <v>760239</v>
      </c>
      <c r="J543" s="25">
        <v>7</v>
      </c>
      <c r="K543" s="19" t="s">
        <v>210</v>
      </c>
      <c r="L543" s="51" t="s">
        <v>18</v>
      </c>
      <c r="M543" s="5">
        <v>8</v>
      </c>
      <c r="N543" s="5">
        <v>9</v>
      </c>
      <c r="O543" s="5">
        <v>6</v>
      </c>
      <c r="P543" s="5">
        <v>4</v>
      </c>
      <c r="Q543" s="5">
        <v>5</v>
      </c>
      <c r="R543" s="5"/>
      <c r="S543" s="5"/>
      <c r="T543" s="5"/>
      <c r="U543" s="5"/>
      <c r="V543" s="5"/>
      <c r="W543" s="5"/>
      <c r="X543" s="15">
        <f>SUM(M543:W543)</f>
        <v>32</v>
      </c>
      <c r="Y543" s="52">
        <v>50</v>
      </c>
      <c r="Z543" s="50">
        <f>X543/Y543</f>
        <v>0.64</v>
      </c>
      <c r="AA543" s="49" t="str">
        <f>IF(X543&gt;75%*Y543,"Победитель",IF(X543&gt;50%*Y543,"Призёр","Участник"))</f>
        <v>Призёр</v>
      </c>
    </row>
    <row r="544" spans="1:27" x14ac:dyDescent="0.35">
      <c r="A544" s="18">
        <v>537</v>
      </c>
      <c r="B544" s="19" t="s">
        <v>42</v>
      </c>
      <c r="C544" s="19" t="s">
        <v>214</v>
      </c>
      <c r="D544" s="19" t="s">
        <v>67</v>
      </c>
      <c r="E544" s="19" t="s">
        <v>215</v>
      </c>
      <c r="F544" s="53" t="str">
        <f>LEFT(C544,1)</f>
        <v>С</v>
      </c>
      <c r="G544" s="53" t="str">
        <f>LEFT(D544,1)</f>
        <v>Д</v>
      </c>
      <c r="H544" s="53" t="str">
        <f>LEFT(E544,1)</f>
        <v>Р</v>
      </c>
      <c r="I544" s="19">
        <v>760184</v>
      </c>
      <c r="J544" s="25">
        <v>7</v>
      </c>
      <c r="K544" s="19" t="s">
        <v>216</v>
      </c>
      <c r="L544" s="51" t="s">
        <v>18</v>
      </c>
      <c r="M544" s="5">
        <v>4</v>
      </c>
      <c r="N544" s="5">
        <v>4</v>
      </c>
      <c r="O544" s="5">
        <v>4</v>
      </c>
      <c r="P544" s="5">
        <v>2.5</v>
      </c>
      <c r="Q544" s="5">
        <v>4</v>
      </c>
      <c r="R544" s="5">
        <v>5</v>
      </c>
      <c r="S544" s="5">
        <v>3</v>
      </c>
      <c r="T544" s="5">
        <v>1</v>
      </c>
      <c r="U544" s="5">
        <v>0</v>
      </c>
      <c r="V544" s="5">
        <v>4</v>
      </c>
      <c r="W544" s="5"/>
      <c r="X544" s="15">
        <f>SUM(M544:W544)</f>
        <v>31.5</v>
      </c>
      <c r="Y544" s="52">
        <v>50</v>
      </c>
      <c r="Z544" s="50">
        <f>X544/Y544</f>
        <v>0.63</v>
      </c>
      <c r="AA544" s="49" t="str">
        <f>IF(X544&gt;75%*Y544,"Победитель",IF(X544&gt;50%*Y544,"Призёр","Участник"))</f>
        <v>Призёр</v>
      </c>
    </row>
    <row r="545" spans="1:27" x14ac:dyDescent="0.35">
      <c r="A545" s="18">
        <v>538</v>
      </c>
      <c r="B545" s="19" t="s">
        <v>22</v>
      </c>
      <c r="C545" s="19" t="s">
        <v>800</v>
      </c>
      <c r="D545" s="19" t="s">
        <v>86</v>
      </c>
      <c r="E545" s="19" t="s">
        <v>801</v>
      </c>
      <c r="F545" s="53" t="str">
        <f>LEFT(C545,1)</f>
        <v>М</v>
      </c>
      <c r="G545" s="53" t="str">
        <f>LEFT(D545,1)</f>
        <v>М</v>
      </c>
      <c r="H545" s="53" t="str">
        <f>LEFT(E545,1)</f>
        <v>О</v>
      </c>
      <c r="I545" s="19">
        <v>760186</v>
      </c>
      <c r="J545" s="25">
        <v>7</v>
      </c>
      <c r="K545" s="19" t="s">
        <v>609</v>
      </c>
      <c r="L545" s="51" t="s">
        <v>18</v>
      </c>
      <c r="M545" s="5">
        <v>4.5</v>
      </c>
      <c r="N545" s="5">
        <v>2.5</v>
      </c>
      <c r="O545" s="5">
        <v>4</v>
      </c>
      <c r="P545" s="5">
        <v>4.5</v>
      </c>
      <c r="Q545" s="5">
        <v>1</v>
      </c>
      <c r="R545" s="5">
        <v>5</v>
      </c>
      <c r="S545" s="5">
        <v>2</v>
      </c>
      <c r="T545" s="5">
        <v>2</v>
      </c>
      <c r="U545" s="5">
        <v>1</v>
      </c>
      <c r="V545" s="5">
        <v>5</v>
      </c>
      <c r="W545" s="5"/>
      <c r="X545" s="15">
        <f>SUM(M545:W545)</f>
        <v>31.5</v>
      </c>
      <c r="Y545" s="52">
        <v>50</v>
      </c>
      <c r="Z545" s="50">
        <f>X545/Y545</f>
        <v>0.63</v>
      </c>
      <c r="AA545" s="49" t="str">
        <f>IF(X545&gt;75%*Y545,"Победитель",IF(X545&gt;50%*Y545,"Призёр","Участник"))</f>
        <v>Призёр</v>
      </c>
    </row>
    <row r="546" spans="1:27" x14ac:dyDescent="0.35">
      <c r="A546" s="18">
        <v>539</v>
      </c>
      <c r="B546" s="19" t="s">
        <v>22</v>
      </c>
      <c r="C546" s="19" t="s">
        <v>1449</v>
      </c>
      <c r="D546" s="19" t="s">
        <v>1450</v>
      </c>
      <c r="E546" s="19" t="s">
        <v>203</v>
      </c>
      <c r="F546" s="53" t="str">
        <f>LEFT(C546,1)</f>
        <v>Ф</v>
      </c>
      <c r="G546" s="53" t="str">
        <f>LEFT(D546,1)</f>
        <v>Р</v>
      </c>
      <c r="H546" s="53" t="str">
        <f>LEFT(E546,1)</f>
        <v>И</v>
      </c>
      <c r="I546" s="19">
        <v>760188</v>
      </c>
      <c r="J546" s="25">
        <v>7</v>
      </c>
      <c r="K546" s="19" t="s">
        <v>1441</v>
      </c>
      <c r="L546" s="51" t="s">
        <v>18</v>
      </c>
      <c r="M546" s="5">
        <v>31.5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15">
        <f>SUM(M546:W546)</f>
        <v>31.5</v>
      </c>
      <c r="Y546" s="52">
        <v>50</v>
      </c>
      <c r="Z546" s="50">
        <f>X546/Y546</f>
        <v>0.63</v>
      </c>
      <c r="AA546" s="49" t="str">
        <f>IF(X546&gt;75%*Y546,"Победитель",IF(X546&gt;50%*Y546,"Призёр","Участник"))</f>
        <v>Призёр</v>
      </c>
    </row>
    <row r="547" spans="1:27" x14ac:dyDescent="0.35">
      <c r="A547" s="18">
        <v>540</v>
      </c>
      <c r="B547" s="19" t="s">
        <v>385</v>
      </c>
      <c r="C547" s="19" t="s">
        <v>300</v>
      </c>
      <c r="D547" s="19" t="s">
        <v>301</v>
      </c>
      <c r="E547" s="19" t="s">
        <v>37</v>
      </c>
      <c r="F547" s="53" t="str">
        <f>LEFT(C547,1)</f>
        <v>О</v>
      </c>
      <c r="G547" s="53" t="str">
        <f>LEFT(D547,1)</f>
        <v>В</v>
      </c>
      <c r="H547" s="53" t="str">
        <f>LEFT(E547,1)</f>
        <v>С</v>
      </c>
      <c r="I547" s="19">
        <v>763282</v>
      </c>
      <c r="J547" s="25">
        <v>7</v>
      </c>
      <c r="K547" s="19" t="s">
        <v>231</v>
      </c>
      <c r="L547" s="51" t="s">
        <v>18</v>
      </c>
      <c r="M547" s="5">
        <v>4.5</v>
      </c>
      <c r="N547" s="5">
        <v>3.5</v>
      </c>
      <c r="O547" s="5">
        <v>5</v>
      </c>
      <c r="P547" s="5">
        <v>4.5</v>
      </c>
      <c r="Q547" s="5">
        <v>2</v>
      </c>
      <c r="R547" s="5">
        <v>4</v>
      </c>
      <c r="S547" s="5">
        <v>3</v>
      </c>
      <c r="T547" s="5">
        <v>1</v>
      </c>
      <c r="U547" s="5">
        <v>0</v>
      </c>
      <c r="V547" s="5">
        <v>4</v>
      </c>
      <c r="W547" s="5"/>
      <c r="X547" s="15">
        <f>SUM(M547:W547)</f>
        <v>31.5</v>
      </c>
      <c r="Y547" s="52">
        <v>50</v>
      </c>
      <c r="Z547" s="50">
        <f>X547/Y547</f>
        <v>0.63</v>
      </c>
      <c r="AA547" s="49" t="str">
        <f>IF(X547&gt;75%*Y547,"Победитель",IF(X547&gt;50%*Y547,"Призёр","Участник"))</f>
        <v>Призёр</v>
      </c>
    </row>
    <row r="548" spans="1:27" x14ac:dyDescent="0.35">
      <c r="A548" s="18">
        <v>541</v>
      </c>
      <c r="B548" s="19" t="s">
        <v>27</v>
      </c>
      <c r="C548" s="19" t="s">
        <v>208</v>
      </c>
      <c r="D548" s="19" t="s">
        <v>63</v>
      </c>
      <c r="E548" s="19" t="s">
        <v>209</v>
      </c>
      <c r="F548" s="53" t="str">
        <f>LEFT(C548,1)</f>
        <v>Г</v>
      </c>
      <c r="G548" s="53" t="str">
        <f>LEFT(D548,1)</f>
        <v>М</v>
      </c>
      <c r="H548" s="53" t="str">
        <f>LEFT(E548,1)</f>
        <v>А</v>
      </c>
      <c r="I548" s="19">
        <v>760184</v>
      </c>
      <c r="J548" s="25">
        <v>7</v>
      </c>
      <c r="K548" s="19" t="s">
        <v>210</v>
      </c>
      <c r="L548" s="51" t="s">
        <v>18</v>
      </c>
      <c r="M548" s="5">
        <v>3.5</v>
      </c>
      <c r="N548" s="5">
        <v>3</v>
      </c>
      <c r="O548" s="5">
        <v>5</v>
      </c>
      <c r="P548" s="5">
        <v>4</v>
      </c>
      <c r="Q548" s="5">
        <v>3</v>
      </c>
      <c r="R548" s="5">
        <v>5</v>
      </c>
      <c r="S548" s="5">
        <v>4</v>
      </c>
      <c r="T548" s="5">
        <v>1</v>
      </c>
      <c r="U548" s="5">
        <v>1</v>
      </c>
      <c r="V548" s="5">
        <v>1</v>
      </c>
      <c r="W548" s="5"/>
      <c r="X548" s="15">
        <f>SUM(M548:W548)</f>
        <v>30.5</v>
      </c>
      <c r="Y548" s="52">
        <v>50</v>
      </c>
      <c r="Z548" s="50">
        <f>X548/Y548</f>
        <v>0.61</v>
      </c>
      <c r="AA548" s="49" t="str">
        <f>IF(X548&gt;75%*Y548,"Победитель",IF(X548&gt;50%*Y548,"Призёр","Участник"))</f>
        <v>Призёр</v>
      </c>
    </row>
    <row r="549" spans="1:27" x14ac:dyDescent="0.35">
      <c r="A549" s="18">
        <v>542</v>
      </c>
      <c r="B549" s="19" t="s">
        <v>385</v>
      </c>
      <c r="C549" s="19" t="s">
        <v>594</v>
      </c>
      <c r="D549" s="19" t="s">
        <v>595</v>
      </c>
      <c r="E549" s="19" t="s">
        <v>135</v>
      </c>
      <c r="F549" s="53" t="str">
        <f>LEFT(C549,1)</f>
        <v>Б</v>
      </c>
      <c r="G549" s="53" t="str">
        <f>LEFT(D549,1)</f>
        <v>С</v>
      </c>
      <c r="H549" s="53" t="str">
        <f>LEFT(E549,1)</f>
        <v>Д</v>
      </c>
      <c r="I549" s="19">
        <v>764209</v>
      </c>
      <c r="J549" s="25">
        <v>7</v>
      </c>
      <c r="K549" s="19" t="s">
        <v>213</v>
      </c>
      <c r="L549" s="51" t="s">
        <v>18</v>
      </c>
      <c r="M549" s="5">
        <v>5</v>
      </c>
      <c r="N549" s="5">
        <v>2.5</v>
      </c>
      <c r="O549" s="5">
        <v>4</v>
      </c>
      <c r="P549" s="5">
        <v>3.5</v>
      </c>
      <c r="Q549" s="5">
        <v>3</v>
      </c>
      <c r="R549" s="5">
        <v>4</v>
      </c>
      <c r="S549" s="5">
        <v>3</v>
      </c>
      <c r="T549" s="5">
        <v>2</v>
      </c>
      <c r="U549" s="5">
        <v>0</v>
      </c>
      <c r="V549" s="5">
        <v>3</v>
      </c>
      <c r="W549" s="5"/>
      <c r="X549" s="15">
        <f>SUM(M549:W549)</f>
        <v>30</v>
      </c>
      <c r="Y549" s="52">
        <v>50</v>
      </c>
      <c r="Z549" s="50">
        <f>X549/Y549</f>
        <v>0.6</v>
      </c>
      <c r="AA549" s="49" t="str">
        <f>IF(X549&gt;75%*Y549,"Победитель",IF(X549&gt;50%*Y549,"Призёр","Участник"))</f>
        <v>Призёр</v>
      </c>
    </row>
    <row r="550" spans="1:27" x14ac:dyDescent="0.35">
      <c r="A550" s="18">
        <v>543</v>
      </c>
      <c r="B550" s="19" t="s">
        <v>22</v>
      </c>
      <c r="C550" s="19" t="s">
        <v>599</v>
      </c>
      <c r="D550" s="19" t="s">
        <v>600</v>
      </c>
      <c r="E550" s="19" t="s">
        <v>255</v>
      </c>
      <c r="F550" s="53" t="str">
        <f>LEFT(C550,1)</f>
        <v>Ш</v>
      </c>
      <c r="G550" s="53" t="str">
        <f>LEFT(D550,1)</f>
        <v>Д</v>
      </c>
      <c r="H550" s="53" t="str">
        <f>LEFT(E550,1)</f>
        <v>И</v>
      </c>
      <c r="I550" s="19">
        <v>764209</v>
      </c>
      <c r="J550" s="25">
        <v>7</v>
      </c>
      <c r="K550" s="19" t="s">
        <v>226</v>
      </c>
      <c r="L550" s="51" t="s">
        <v>18</v>
      </c>
      <c r="M550" s="5">
        <v>4.5</v>
      </c>
      <c r="N550" s="5">
        <v>4</v>
      </c>
      <c r="O550" s="5">
        <v>4</v>
      </c>
      <c r="P550" s="5">
        <v>3.5</v>
      </c>
      <c r="Q550" s="5">
        <v>4</v>
      </c>
      <c r="R550" s="5">
        <v>5</v>
      </c>
      <c r="S550" s="5">
        <v>3</v>
      </c>
      <c r="T550" s="5">
        <v>0</v>
      </c>
      <c r="U550" s="5">
        <v>0</v>
      </c>
      <c r="V550" s="5">
        <v>2</v>
      </c>
      <c r="W550" s="5"/>
      <c r="X550" s="15">
        <f>SUM(M550:W550)</f>
        <v>30</v>
      </c>
      <c r="Y550" s="52">
        <v>50</v>
      </c>
      <c r="Z550" s="50">
        <f>X550/Y550</f>
        <v>0.6</v>
      </c>
      <c r="AA550" s="49" t="str">
        <f>IF(X550&gt;75%*Y550,"Победитель",IF(X550&gt;50%*Y550,"Призёр","Участник"))</f>
        <v>Призёр</v>
      </c>
    </row>
    <row r="551" spans="1:27" x14ac:dyDescent="0.35">
      <c r="A551" s="18">
        <v>544</v>
      </c>
      <c r="B551" s="19" t="s">
        <v>22</v>
      </c>
      <c r="C551" s="19" t="s">
        <v>720</v>
      </c>
      <c r="D551" s="19" t="s">
        <v>736</v>
      </c>
      <c r="E551" s="19" t="s">
        <v>737</v>
      </c>
      <c r="F551" s="53" t="str">
        <f>LEFT(C551,1)</f>
        <v>М</v>
      </c>
      <c r="G551" s="53" t="str">
        <f>LEFT(D551,1)</f>
        <v>С</v>
      </c>
      <c r="H551" s="53" t="str">
        <f>LEFT(E551,1)</f>
        <v>Д</v>
      </c>
      <c r="I551" s="19">
        <v>760245</v>
      </c>
      <c r="J551" s="25">
        <v>7</v>
      </c>
      <c r="K551" s="19" t="s">
        <v>738</v>
      </c>
      <c r="L551" s="51" t="s">
        <v>18</v>
      </c>
      <c r="M551" s="5">
        <v>4</v>
      </c>
      <c r="N551" s="5">
        <v>0</v>
      </c>
      <c r="O551" s="5">
        <v>3</v>
      </c>
      <c r="P551" s="5">
        <v>2.5</v>
      </c>
      <c r="Q551" s="5">
        <v>4</v>
      </c>
      <c r="R551" s="5">
        <v>5</v>
      </c>
      <c r="S551" s="5">
        <v>4</v>
      </c>
      <c r="T551" s="5">
        <v>0</v>
      </c>
      <c r="U551" s="5">
        <v>2</v>
      </c>
      <c r="V551" s="5">
        <v>5</v>
      </c>
      <c r="W551" s="5"/>
      <c r="X551" s="15">
        <f>SUM(M551:W551)</f>
        <v>29.5</v>
      </c>
      <c r="Y551" s="52">
        <v>50</v>
      </c>
      <c r="Z551" s="50">
        <f>X551/Y551</f>
        <v>0.59</v>
      </c>
      <c r="AA551" s="49" t="str">
        <f>IF(X551&gt;75%*Y551,"Победитель",IF(X551&gt;50%*Y551,"Призёр","Участник"))</f>
        <v>Призёр</v>
      </c>
    </row>
    <row r="552" spans="1:27" x14ac:dyDescent="0.35">
      <c r="A552" s="18">
        <v>545</v>
      </c>
      <c r="B552" s="19" t="s">
        <v>22</v>
      </c>
      <c r="C552" s="19" t="s">
        <v>904</v>
      </c>
      <c r="D552" s="19" t="s">
        <v>112</v>
      </c>
      <c r="E552" s="19" t="s">
        <v>284</v>
      </c>
      <c r="F552" s="53" t="str">
        <f>LEFT(C552,1)</f>
        <v>К</v>
      </c>
      <c r="G552" s="53" t="str">
        <f>LEFT(D552,1)</f>
        <v>А</v>
      </c>
      <c r="H552" s="53" t="str">
        <f>LEFT(E552,1)</f>
        <v>Д</v>
      </c>
      <c r="I552" s="19">
        <v>760186</v>
      </c>
      <c r="J552" s="25">
        <v>7</v>
      </c>
      <c r="K552" s="19" t="s">
        <v>210</v>
      </c>
      <c r="L552" s="51" t="s">
        <v>18</v>
      </c>
      <c r="M552" s="5">
        <v>5</v>
      </c>
      <c r="N552" s="5">
        <v>5</v>
      </c>
      <c r="O552" s="5">
        <v>4</v>
      </c>
      <c r="P552" s="5">
        <v>3</v>
      </c>
      <c r="Q552" s="5">
        <v>2</v>
      </c>
      <c r="R552" s="5">
        <v>3</v>
      </c>
      <c r="S552" s="5">
        <v>2</v>
      </c>
      <c r="T552" s="5">
        <v>1.5</v>
      </c>
      <c r="U552" s="5">
        <v>0</v>
      </c>
      <c r="V552" s="5">
        <v>4</v>
      </c>
      <c r="W552" s="5"/>
      <c r="X552" s="15">
        <f>SUM(M552:W552)</f>
        <v>29.5</v>
      </c>
      <c r="Y552" s="52">
        <v>50</v>
      </c>
      <c r="Z552" s="50">
        <f>X552/Y552</f>
        <v>0.59</v>
      </c>
      <c r="AA552" s="49" t="str">
        <f>IF(X552&gt;75%*Y552,"Победитель",IF(X552&gt;50%*Y552,"Призёр","Участник"))</f>
        <v>Призёр</v>
      </c>
    </row>
    <row r="553" spans="1:27" x14ac:dyDescent="0.35">
      <c r="A553" s="18">
        <v>546</v>
      </c>
      <c r="B553" s="19" t="s">
        <v>385</v>
      </c>
      <c r="C553" s="19" t="s">
        <v>859</v>
      </c>
      <c r="D553" s="19" t="s">
        <v>168</v>
      </c>
      <c r="E553" s="19" t="s">
        <v>409</v>
      </c>
      <c r="F553" s="53" t="str">
        <f>LEFT(C553,1)</f>
        <v>Я</v>
      </c>
      <c r="G553" s="53" t="str">
        <f>LEFT(D553,1)</f>
        <v>Д</v>
      </c>
      <c r="H553" s="53" t="str">
        <f>LEFT(E553,1)</f>
        <v>В</v>
      </c>
      <c r="I553" s="19">
        <v>763127</v>
      </c>
      <c r="J553" s="25">
        <v>7</v>
      </c>
      <c r="K553" s="19" t="s">
        <v>216</v>
      </c>
      <c r="L553" s="51" t="s">
        <v>18</v>
      </c>
      <c r="M553" s="5">
        <v>3</v>
      </c>
      <c r="N553" s="5">
        <v>1</v>
      </c>
      <c r="O553" s="5">
        <v>0</v>
      </c>
      <c r="P553" s="5">
        <v>3</v>
      </c>
      <c r="Q553" s="5">
        <v>0</v>
      </c>
      <c r="R553" s="5">
        <v>3</v>
      </c>
      <c r="S553" s="5">
        <v>0</v>
      </c>
      <c r="T553" s="5">
        <v>1</v>
      </c>
      <c r="U553" s="5">
        <v>15</v>
      </c>
      <c r="V553" s="5">
        <v>3</v>
      </c>
      <c r="W553" s="5"/>
      <c r="X553" s="15">
        <f>SUM(M553:W553)</f>
        <v>29</v>
      </c>
      <c r="Y553" s="52">
        <v>50</v>
      </c>
      <c r="Z553" s="50">
        <f>X553/Y553</f>
        <v>0.57999999999999996</v>
      </c>
      <c r="AA553" s="49" t="str">
        <f>IF(X553&gt;75%*Y553,"Победитель",IF(X553&gt;50%*Y553,"Призёр","Участник"))</f>
        <v>Призёр</v>
      </c>
    </row>
    <row r="554" spans="1:27" x14ac:dyDescent="0.35">
      <c r="A554" s="18">
        <v>547</v>
      </c>
      <c r="B554" s="19" t="s">
        <v>27</v>
      </c>
      <c r="C554" s="19" t="s">
        <v>205</v>
      </c>
      <c r="D554" s="19" t="s">
        <v>206</v>
      </c>
      <c r="E554" s="19" t="s">
        <v>30</v>
      </c>
      <c r="F554" s="53" t="str">
        <f>LEFT(C554,1)</f>
        <v>Б</v>
      </c>
      <c r="G554" s="53" t="str">
        <f>LEFT(D554,1)</f>
        <v>К</v>
      </c>
      <c r="H554" s="53" t="str">
        <f>LEFT(E554,1)</f>
        <v>О</v>
      </c>
      <c r="I554" s="19">
        <v>760184</v>
      </c>
      <c r="J554" s="25">
        <v>7</v>
      </c>
      <c r="K554" s="19" t="s">
        <v>207</v>
      </c>
      <c r="L554" s="51" t="s">
        <v>18</v>
      </c>
      <c r="M554" s="5">
        <v>4</v>
      </c>
      <c r="N554" s="5">
        <v>3</v>
      </c>
      <c r="O554" s="5">
        <v>3</v>
      </c>
      <c r="P554" s="5">
        <v>3.5</v>
      </c>
      <c r="Q554" s="5">
        <v>4</v>
      </c>
      <c r="R554" s="5">
        <v>5</v>
      </c>
      <c r="S554" s="5">
        <v>4</v>
      </c>
      <c r="T554" s="5">
        <v>0</v>
      </c>
      <c r="U554" s="5">
        <v>1</v>
      </c>
      <c r="V554" s="5">
        <v>1</v>
      </c>
      <c r="W554" s="5"/>
      <c r="X554" s="15">
        <f>SUM(M554:W554)</f>
        <v>28.5</v>
      </c>
      <c r="Y554" s="52">
        <v>50</v>
      </c>
      <c r="Z554" s="50">
        <f>X554/Y554</f>
        <v>0.56999999999999995</v>
      </c>
      <c r="AA554" s="49" t="str">
        <f>IF(X554&gt;75%*Y554,"Победитель",IF(X554&gt;50%*Y554,"Призёр","Участник"))</f>
        <v>Призёр</v>
      </c>
    </row>
    <row r="555" spans="1:27" x14ac:dyDescent="0.35">
      <c r="A555" s="18">
        <v>548</v>
      </c>
      <c r="B555" s="19" t="s">
        <v>42</v>
      </c>
      <c r="C555" s="19" t="s">
        <v>224</v>
      </c>
      <c r="D555" s="19" t="s">
        <v>225</v>
      </c>
      <c r="E555" s="19" t="s">
        <v>83</v>
      </c>
      <c r="F555" s="53" t="str">
        <f>LEFT(C555,1)</f>
        <v>З</v>
      </c>
      <c r="G555" s="53" t="str">
        <f>LEFT(D555,1)</f>
        <v>С</v>
      </c>
      <c r="H555" s="53" t="str">
        <f>LEFT(E555,1)</f>
        <v>А</v>
      </c>
      <c r="I555" s="19">
        <v>760184</v>
      </c>
      <c r="J555" s="25">
        <v>7</v>
      </c>
      <c r="K555" s="19" t="s">
        <v>226</v>
      </c>
      <c r="L555" s="51" t="s">
        <v>18</v>
      </c>
      <c r="M555" s="5">
        <v>3.5</v>
      </c>
      <c r="N555" s="5">
        <v>3.5</v>
      </c>
      <c r="O555" s="5">
        <v>5</v>
      </c>
      <c r="P555" s="5">
        <v>3.5</v>
      </c>
      <c r="Q555" s="5">
        <v>2</v>
      </c>
      <c r="R555" s="5">
        <v>5</v>
      </c>
      <c r="S555" s="5">
        <v>2</v>
      </c>
      <c r="T555" s="5">
        <v>1</v>
      </c>
      <c r="U555" s="5">
        <v>0</v>
      </c>
      <c r="V555" s="5">
        <v>3</v>
      </c>
      <c r="W555" s="5"/>
      <c r="X555" s="15">
        <f>SUM(M555:W555)</f>
        <v>28.5</v>
      </c>
      <c r="Y555" s="52">
        <v>50</v>
      </c>
      <c r="Z555" s="50">
        <f>X555/Y555</f>
        <v>0.56999999999999995</v>
      </c>
      <c r="AA555" s="49" t="str">
        <f>IF(X555&gt;75%*Y555,"Победитель",IF(X555&gt;50%*Y555,"Призёр","Участник"))</f>
        <v>Призёр</v>
      </c>
    </row>
    <row r="556" spans="1:27" x14ac:dyDescent="0.35">
      <c r="A556" s="18">
        <v>549</v>
      </c>
      <c r="B556" s="19" t="s">
        <v>385</v>
      </c>
      <c r="C556" s="19" t="s">
        <v>1558</v>
      </c>
      <c r="D556" s="19" t="s">
        <v>127</v>
      </c>
      <c r="E556" s="19" t="s">
        <v>37</v>
      </c>
      <c r="F556" s="53" t="str">
        <f>LEFT(C556,1)</f>
        <v>З</v>
      </c>
      <c r="G556" s="53" t="str">
        <f>LEFT(D556,1)</f>
        <v>И</v>
      </c>
      <c r="H556" s="53" t="str">
        <f>LEFT(E556,1)</f>
        <v>С</v>
      </c>
      <c r="I556" s="19">
        <v>763282</v>
      </c>
      <c r="J556" s="25">
        <v>7</v>
      </c>
      <c r="K556" s="19" t="s">
        <v>612</v>
      </c>
      <c r="L556" s="51" t="s">
        <v>18</v>
      </c>
      <c r="M556" s="5">
        <v>3.5</v>
      </c>
      <c r="N556" s="5">
        <v>1.5</v>
      </c>
      <c r="O556" s="5">
        <v>1</v>
      </c>
      <c r="P556" s="5">
        <v>3.5</v>
      </c>
      <c r="Q556" s="5">
        <v>2</v>
      </c>
      <c r="R556" s="5">
        <v>5</v>
      </c>
      <c r="S556" s="5">
        <v>4</v>
      </c>
      <c r="T556" s="5">
        <v>1</v>
      </c>
      <c r="U556" s="5">
        <v>2</v>
      </c>
      <c r="V556" s="5">
        <v>5</v>
      </c>
      <c r="W556" s="5"/>
      <c r="X556" s="15">
        <f>SUM(M556:W556)</f>
        <v>28.5</v>
      </c>
      <c r="Y556" s="52">
        <v>50</v>
      </c>
      <c r="Z556" s="50">
        <f>X556/Y556</f>
        <v>0.56999999999999995</v>
      </c>
      <c r="AA556" s="49" t="str">
        <f>IF(X556&gt;75%*Y556,"Победитель",IF(X556&gt;50%*Y556,"Призёр","Участник"))</f>
        <v>Призёр</v>
      </c>
    </row>
    <row r="557" spans="1:27" x14ac:dyDescent="0.35">
      <c r="A557" s="18">
        <v>550</v>
      </c>
      <c r="B557" s="19" t="s">
        <v>385</v>
      </c>
      <c r="C557" s="19" t="s">
        <v>855</v>
      </c>
      <c r="D557" s="19" t="s">
        <v>147</v>
      </c>
      <c r="E557" s="19" t="s">
        <v>135</v>
      </c>
      <c r="F557" s="53" t="str">
        <f>LEFT(C557,1)</f>
        <v>Н</v>
      </c>
      <c r="G557" s="53" t="str">
        <f>LEFT(D557,1)</f>
        <v>А</v>
      </c>
      <c r="H557" s="53" t="str">
        <f>LEFT(E557,1)</f>
        <v>Д</v>
      </c>
      <c r="I557" s="19">
        <v>760186</v>
      </c>
      <c r="J557" s="25">
        <v>7</v>
      </c>
      <c r="K557" s="19" t="s">
        <v>616</v>
      </c>
      <c r="L557" s="51" t="s">
        <v>18</v>
      </c>
      <c r="M557" s="5">
        <v>4</v>
      </c>
      <c r="N557" s="5">
        <v>3.5</v>
      </c>
      <c r="O557" s="5">
        <v>4</v>
      </c>
      <c r="P557" s="5">
        <v>3.5</v>
      </c>
      <c r="Q557" s="5">
        <v>3</v>
      </c>
      <c r="R557" s="5">
        <v>4</v>
      </c>
      <c r="S557" s="5">
        <v>3</v>
      </c>
      <c r="T557" s="5">
        <v>1</v>
      </c>
      <c r="U557" s="5">
        <v>0</v>
      </c>
      <c r="V557" s="5">
        <v>2</v>
      </c>
      <c r="W557" s="5"/>
      <c r="X557" s="15">
        <f>SUM(M557:W557)</f>
        <v>28</v>
      </c>
      <c r="Y557" s="52">
        <v>50</v>
      </c>
      <c r="Z557" s="50">
        <f>X557/Y557</f>
        <v>0.56000000000000005</v>
      </c>
      <c r="AA557" s="49" t="str">
        <f>IF(X557&gt;75%*Y557,"Победитель",IF(X557&gt;50%*Y557,"Призёр","Участник"))</f>
        <v>Призёр</v>
      </c>
    </row>
    <row r="558" spans="1:27" x14ac:dyDescent="0.35">
      <c r="A558" s="18">
        <v>551</v>
      </c>
      <c r="B558" s="19" t="s">
        <v>385</v>
      </c>
      <c r="C558" s="19" t="s">
        <v>1451</v>
      </c>
      <c r="D558" s="19" t="s">
        <v>258</v>
      </c>
      <c r="E558" s="19" t="s">
        <v>148</v>
      </c>
      <c r="F558" s="53" t="str">
        <f>LEFT(C558,1)</f>
        <v>Г</v>
      </c>
      <c r="G558" s="53" t="str">
        <f>LEFT(D558,1)</f>
        <v>К</v>
      </c>
      <c r="H558" s="53" t="str">
        <f>LEFT(E558,1)</f>
        <v>И</v>
      </c>
      <c r="I558" s="19">
        <v>760188</v>
      </c>
      <c r="J558" s="25">
        <v>7</v>
      </c>
      <c r="K558" s="19" t="s">
        <v>1441</v>
      </c>
      <c r="L558" s="51" t="s">
        <v>18</v>
      </c>
      <c r="M558" s="5">
        <v>28</v>
      </c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15">
        <f>SUM(M558:W558)</f>
        <v>28</v>
      </c>
      <c r="Y558" s="52">
        <v>50</v>
      </c>
      <c r="Z558" s="50">
        <f>X558/Y558</f>
        <v>0.56000000000000005</v>
      </c>
      <c r="AA558" s="49" t="str">
        <f>IF(X558&gt;75%*Y558,"Победитель",IF(X558&gt;50%*Y558,"Призёр","Участник"))</f>
        <v>Призёр</v>
      </c>
    </row>
    <row r="559" spans="1:27" x14ac:dyDescent="0.35">
      <c r="A559" s="18">
        <v>552</v>
      </c>
      <c r="B559" s="19" t="s">
        <v>385</v>
      </c>
      <c r="C559" s="19" t="s">
        <v>1173</v>
      </c>
      <c r="D559" s="19" t="s">
        <v>1174</v>
      </c>
      <c r="E559" s="19" t="s">
        <v>135</v>
      </c>
      <c r="F559" s="53" t="str">
        <f>LEFT(C559,1)</f>
        <v>К</v>
      </c>
      <c r="G559" s="53" t="str">
        <f>LEFT(D559,1)</f>
        <v>Е</v>
      </c>
      <c r="H559" s="53" t="str">
        <f>LEFT(E559,1)</f>
        <v>Д</v>
      </c>
      <c r="I559" s="19">
        <v>766105</v>
      </c>
      <c r="J559" s="25">
        <v>7</v>
      </c>
      <c r="K559" s="19" t="s">
        <v>1175</v>
      </c>
      <c r="L559" s="51" t="s">
        <v>18</v>
      </c>
      <c r="M559" s="5">
        <v>4</v>
      </c>
      <c r="N559" s="5">
        <v>5</v>
      </c>
      <c r="O559" s="5">
        <v>2</v>
      </c>
      <c r="P559" s="5">
        <v>4</v>
      </c>
      <c r="Q559" s="5">
        <v>2</v>
      </c>
      <c r="R559" s="5">
        <v>5</v>
      </c>
      <c r="S559" s="5">
        <v>2</v>
      </c>
      <c r="T559" s="5">
        <v>1</v>
      </c>
      <c r="U559" s="5">
        <v>0</v>
      </c>
      <c r="V559" s="5">
        <v>2</v>
      </c>
      <c r="W559" s="5"/>
      <c r="X559" s="15">
        <f>SUM(M559:W559)</f>
        <v>27</v>
      </c>
      <c r="Y559" s="52">
        <v>50</v>
      </c>
      <c r="Z559" s="50">
        <f>X559/Y559</f>
        <v>0.54</v>
      </c>
      <c r="AA559" s="49" t="str">
        <f>IF(X559&gt;75%*Y559,"Победитель",IF(X559&gt;50%*Y559,"Призёр","Участник"))</f>
        <v>Призёр</v>
      </c>
    </row>
    <row r="560" spans="1:27" x14ac:dyDescent="0.35">
      <c r="A560" s="18">
        <v>553</v>
      </c>
      <c r="B560" s="19" t="s">
        <v>385</v>
      </c>
      <c r="C560" s="19" t="s">
        <v>1269</v>
      </c>
      <c r="D560" s="19" t="s">
        <v>36</v>
      </c>
      <c r="E560" s="19" t="s">
        <v>124</v>
      </c>
      <c r="F560" s="53" t="str">
        <f>LEFT(C560,1)</f>
        <v>Ш</v>
      </c>
      <c r="G560" s="53" t="str">
        <f>LEFT(D560,1)</f>
        <v>Е</v>
      </c>
      <c r="H560" s="53" t="str">
        <f>LEFT(E560,1)</f>
        <v>А</v>
      </c>
      <c r="I560" s="19">
        <v>763283</v>
      </c>
      <c r="J560" s="25">
        <v>7</v>
      </c>
      <c r="K560" s="19" t="s">
        <v>213</v>
      </c>
      <c r="L560" s="51" t="s">
        <v>18</v>
      </c>
      <c r="M560" s="5">
        <v>6</v>
      </c>
      <c r="N560" s="5">
        <v>7</v>
      </c>
      <c r="O560" s="5">
        <v>8</v>
      </c>
      <c r="P560" s="5">
        <v>2</v>
      </c>
      <c r="Q560" s="5">
        <v>4</v>
      </c>
      <c r="R560" s="5"/>
      <c r="S560" s="5"/>
      <c r="T560" s="5"/>
      <c r="U560" s="5"/>
      <c r="V560" s="5"/>
      <c r="W560" s="5"/>
      <c r="X560" s="15">
        <f>SUM(M560:W560)</f>
        <v>27</v>
      </c>
      <c r="Y560" s="52">
        <v>50</v>
      </c>
      <c r="Z560" s="50">
        <f>X560/Y560</f>
        <v>0.54</v>
      </c>
      <c r="AA560" s="49" t="str">
        <f>IF(X560&gt;75%*Y560,"Победитель",IF(X560&gt;50%*Y560,"Призёр","Участник"))</f>
        <v>Призёр</v>
      </c>
    </row>
    <row r="561" spans="1:27" x14ac:dyDescent="0.35">
      <c r="A561" s="18">
        <v>554</v>
      </c>
      <c r="B561" s="19" t="s">
        <v>42</v>
      </c>
      <c r="C561" s="19" t="s">
        <v>230</v>
      </c>
      <c r="D561" s="19" t="s">
        <v>144</v>
      </c>
      <c r="E561" s="19" t="s">
        <v>83</v>
      </c>
      <c r="F561" s="53" t="str">
        <f>LEFT(C561,1)</f>
        <v>К</v>
      </c>
      <c r="G561" s="53" t="str">
        <f>LEFT(D561,1)</f>
        <v>Д</v>
      </c>
      <c r="H561" s="53" t="str">
        <f>LEFT(E561,1)</f>
        <v>А</v>
      </c>
      <c r="I561" s="19">
        <v>760184</v>
      </c>
      <c r="J561" s="25">
        <v>7</v>
      </c>
      <c r="K561" s="19" t="s">
        <v>231</v>
      </c>
      <c r="L561" s="51" t="s">
        <v>18</v>
      </c>
      <c r="M561" s="5">
        <v>3.5</v>
      </c>
      <c r="N561" s="5">
        <v>3</v>
      </c>
      <c r="O561" s="5">
        <v>2</v>
      </c>
      <c r="P561" s="5">
        <v>4</v>
      </c>
      <c r="Q561" s="5">
        <v>2</v>
      </c>
      <c r="R561" s="5">
        <v>5</v>
      </c>
      <c r="S561" s="5">
        <v>4</v>
      </c>
      <c r="T561" s="5">
        <v>1</v>
      </c>
      <c r="U561" s="5">
        <v>0</v>
      </c>
      <c r="V561" s="5">
        <v>2</v>
      </c>
      <c r="W561" s="5"/>
      <c r="X561" s="15">
        <f>SUM(M561:W561)</f>
        <v>26.5</v>
      </c>
      <c r="Y561" s="52">
        <v>50</v>
      </c>
      <c r="Z561" s="50">
        <f>X561/Y561</f>
        <v>0.53</v>
      </c>
      <c r="AA561" s="49" t="str">
        <f>IF(X561&gt;75%*Y561,"Победитель",IF(X561&gt;50%*Y561,"Призёр","Участник"))</f>
        <v>Призёр</v>
      </c>
    </row>
    <row r="562" spans="1:27" x14ac:dyDescent="0.35">
      <c r="A562" s="18">
        <v>555</v>
      </c>
      <c r="B562" s="19" t="s">
        <v>385</v>
      </c>
      <c r="C562" s="19" t="s">
        <v>909</v>
      </c>
      <c r="D562" s="19" t="s">
        <v>91</v>
      </c>
      <c r="E562" s="19" t="s">
        <v>135</v>
      </c>
      <c r="F562" s="53" t="str">
        <f>LEFT(C562,1)</f>
        <v>И</v>
      </c>
      <c r="G562" s="53" t="str">
        <f>LEFT(D562,1)</f>
        <v>К</v>
      </c>
      <c r="H562" s="53" t="str">
        <f>LEFT(E562,1)</f>
        <v>Д</v>
      </c>
      <c r="I562" s="19">
        <v>760186</v>
      </c>
      <c r="J562" s="25">
        <v>7</v>
      </c>
      <c r="K562" s="19" t="s">
        <v>226</v>
      </c>
      <c r="L562" s="51" t="s">
        <v>18</v>
      </c>
      <c r="M562" s="5">
        <v>4.5</v>
      </c>
      <c r="N562" s="5">
        <v>1.5</v>
      </c>
      <c r="O562" s="5">
        <v>2</v>
      </c>
      <c r="P562" s="5">
        <v>3.5</v>
      </c>
      <c r="Q562" s="5">
        <v>3</v>
      </c>
      <c r="R562" s="5">
        <v>5</v>
      </c>
      <c r="S562" s="5">
        <v>2</v>
      </c>
      <c r="T562" s="5">
        <v>0</v>
      </c>
      <c r="U562" s="5">
        <v>0</v>
      </c>
      <c r="V562" s="5">
        <v>5</v>
      </c>
      <c r="W562" s="5"/>
      <c r="X562" s="15">
        <f>SUM(M562:W562)</f>
        <v>26.5</v>
      </c>
      <c r="Y562" s="52">
        <v>50</v>
      </c>
      <c r="Z562" s="50">
        <f>X562/Y562</f>
        <v>0.53</v>
      </c>
      <c r="AA562" s="49" t="str">
        <f>IF(X562&gt;75%*Y562,"Победитель",IF(X562&gt;50%*Y562,"Призёр","Участник"))</f>
        <v>Призёр</v>
      </c>
    </row>
    <row r="563" spans="1:27" x14ac:dyDescent="0.35">
      <c r="A563" s="18">
        <v>556</v>
      </c>
      <c r="B563" s="19" t="s">
        <v>42</v>
      </c>
      <c r="C563" s="19" t="s">
        <v>1727</v>
      </c>
      <c r="D563" s="19" t="s">
        <v>369</v>
      </c>
      <c r="E563" s="19" t="s">
        <v>68</v>
      </c>
      <c r="F563" s="53" t="str">
        <f>LEFT(C563,1)</f>
        <v>Е</v>
      </c>
      <c r="G563" s="53" t="str">
        <f>LEFT(D563,1)</f>
        <v>М</v>
      </c>
      <c r="H563" s="53" t="str">
        <f>LEFT(E563,1)</f>
        <v>С</v>
      </c>
      <c r="I563" s="19">
        <v>760187</v>
      </c>
      <c r="J563" s="25">
        <v>7</v>
      </c>
      <c r="K563" s="19" t="s">
        <v>1713</v>
      </c>
      <c r="L563" s="51" t="s">
        <v>18</v>
      </c>
      <c r="M563" s="5">
        <v>26.5</v>
      </c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15">
        <f>SUM(M563:W563)</f>
        <v>26.5</v>
      </c>
      <c r="Y563" s="52">
        <v>50</v>
      </c>
      <c r="Z563" s="50">
        <f>X563/Y563</f>
        <v>0.53</v>
      </c>
      <c r="AA563" s="49" t="str">
        <f>IF(X563&gt;75%*Y563,"Победитель",IF(X563&gt;50%*Y563,"Призёр","Участник"))</f>
        <v>Призёр</v>
      </c>
    </row>
    <row r="564" spans="1:27" x14ac:dyDescent="0.35">
      <c r="A564" s="18">
        <v>557</v>
      </c>
      <c r="B564" s="19" t="s">
        <v>22</v>
      </c>
      <c r="C564" s="19" t="s">
        <v>910</v>
      </c>
      <c r="D564" s="19" t="s">
        <v>108</v>
      </c>
      <c r="E564" s="19" t="s">
        <v>83</v>
      </c>
      <c r="F564" s="53" t="str">
        <f>LEFT(C564,1)</f>
        <v>Б</v>
      </c>
      <c r="G564" s="53" t="str">
        <f>LEFT(D564,1)</f>
        <v>М</v>
      </c>
      <c r="H564" s="53" t="str">
        <f>LEFT(E564,1)</f>
        <v>А</v>
      </c>
      <c r="I564" s="19">
        <v>760186</v>
      </c>
      <c r="J564" s="25">
        <v>7</v>
      </c>
      <c r="K564" s="19" t="s">
        <v>229</v>
      </c>
      <c r="L564" s="51" t="s">
        <v>18</v>
      </c>
      <c r="M564" s="5">
        <v>4</v>
      </c>
      <c r="N564" s="5">
        <v>1.5</v>
      </c>
      <c r="O564" s="5">
        <v>2</v>
      </c>
      <c r="P564" s="5">
        <v>3.5</v>
      </c>
      <c r="Q564" s="5">
        <v>3</v>
      </c>
      <c r="R564" s="5">
        <v>5</v>
      </c>
      <c r="S564" s="5">
        <v>2</v>
      </c>
      <c r="T564" s="5">
        <v>1.5</v>
      </c>
      <c r="U564" s="5">
        <v>0</v>
      </c>
      <c r="V564" s="5">
        <v>3</v>
      </c>
      <c r="W564" s="5"/>
      <c r="X564" s="15">
        <f>SUM(M564:W564)</f>
        <v>25.5</v>
      </c>
      <c r="Y564" s="52">
        <v>50</v>
      </c>
      <c r="Z564" s="50">
        <f>X564/Y564</f>
        <v>0.51</v>
      </c>
      <c r="AA564" s="49" t="str">
        <f>IF(X564&gt;75%*Y564,"Победитель",IF(X564&gt;50%*Y564,"Призёр","Участник"))</f>
        <v>Призёр</v>
      </c>
    </row>
    <row r="565" spans="1:27" x14ac:dyDescent="0.35">
      <c r="A565" s="18">
        <v>558</v>
      </c>
      <c r="B565" s="19" t="s">
        <v>42</v>
      </c>
      <c r="C565" s="19" t="s">
        <v>1724</v>
      </c>
      <c r="D565" s="19" t="s">
        <v>1725</v>
      </c>
      <c r="E565" s="19" t="s">
        <v>1726</v>
      </c>
      <c r="F565" s="53" t="str">
        <f>LEFT(C565,1)</f>
        <v>Т</v>
      </c>
      <c r="G565" s="53" t="str">
        <f>LEFT(D565,1)</f>
        <v>Э</v>
      </c>
      <c r="H565" s="53" t="str">
        <f>LEFT(E565,1)</f>
        <v>А</v>
      </c>
      <c r="I565" s="19">
        <v>760187</v>
      </c>
      <c r="J565" s="25">
        <v>7</v>
      </c>
      <c r="K565" s="19" t="s">
        <v>1713</v>
      </c>
      <c r="L565" s="51" t="s">
        <v>18</v>
      </c>
      <c r="M565" s="5">
        <v>25.5</v>
      </c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15">
        <f>SUM(M565:W565)</f>
        <v>25.5</v>
      </c>
      <c r="Y565" s="52">
        <v>50</v>
      </c>
      <c r="Z565" s="50">
        <f>X565/Y565</f>
        <v>0.51</v>
      </c>
      <c r="AA565" s="49" t="str">
        <f>IF(X565&gt;75%*Y565,"Победитель",IF(X565&gt;50%*Y565,"Призёр","Участник"))</f>
        <v>Призёр</v>
      </c>
    </row>
    <row r="566" spans="1:27" x14ac:dyDescent="0.35">
      <c r="A566" s="18">
        <v>559</v>
      </c>
      <c r="B566" s="20" t="s">
        <v>42</v>
      </c>
      <c r="C566" s="20" t="s">
        <v>501</v>
      </c>
      <c r="D566" s="20" t="s">
        <v>71</v>
      </c>
      <c r="E566" s="20" t="s">
        <v>215</v>
      </c>
      <c r="F566" s="53" t="str">
        <f>LEFT(C566,1)</f>
        <v>Б</v>
      </c>
      <c r="G566" s="53" t="str">
        <f>LEFT(D566,1)</f>
        <v>А</v>
      </c>
      <c r="H566" s="53" t="str">
        <f>LEFT(E566,1)</f>
        <v>Р</v>
      </c>
      <c r="I566" s="19">
        <v>766104</v>
      </c>
      <c r="J566" s="25">
        <v>7</v>
      </c>
      <c r="K566" s="19" t="s">
        <v>502</v>
      </c>
      <c r="L566" s="51" t="s">
        <v>18</v>
      </c>
      <c r="M566" s="5">
        <v>25</v>
      </c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15">
        <f>SUM(M566:W566)</f>
        <v>25</v>
      </c>
      <c r="Y566" s="52">
        <v>50</v>
      </c>
      <c r="Z566" s="50">
        <f>X566/Y566</f>
        <v>0.5</v>
      </c>
      <c r="AA566" s="49" t="str">
        <f>IF(X566&gt;75%*Y566,"Победитель",IF(X566&gt;50%*Y566,"Призёр","Участник"))</f>
        <v>Участник</v>
      </c>
    </row>
    <row r="567" spans="1:27" x14ac:dyDescent="0.35">
      <c r="A567" s="18">
        <v>560</v>
      </c>
      <c r="B567" s="19" t="s">
        <v>385</v>
      </c>
      <c r="C567" s="19" t="s">
        <v>591</v>
      </c>
      <c r="D567" s="19" t="s">
        <v>592</v>
      </c>
      <c r="E567" s="19" t="s">
        <v>376</v>
      </c>
      <c r="F567" s="53" t="str">
        <f>LEFT(C567,1)</f>
        <v>М</v>
      </c>
      <c r="G567" s="53" t="str">
        <f>LEFT(D567,1)</f>
        <v>А</v>
      </c>
      <c r="H567" s="53" t="str">
        <f>LEFT(E567,1)</f>
        <v>В</v>
      </c>
      <c r="I567" s="19">
        <v>764209</v>
      </c>
      <c r="J567" s="25">
        <v>7</v>
      </c>
      <c r="K567" s="19" t="s">
        <v>207</v>
      </c>
      <c r="L567" s="51" t="s">
        <v>18</v>
      </c>
      <c r="M567" s="5">
        <v>3</v>
      </c>
      <c r="N567" s="5">
        <v>3</v>
      </c>
      <c r="O567" s="5">
        <v>2</v>
      </c>
      <c r="P567" s="5">
        <v>2</v>
      </c>
      <c r="Q567" s="5">
        <v>4</v>
      </c>
      <c r="R567" s="5">
        <v>5</v>
      </c>
      <c r="S567" s="5">
        <v>2</v>
      </c>
      <c r="T567" s="5">
        <v>2</v>
      </c>
      <c r="U567" s="5">
        <v>0</v>
      </c>
      <c r="V567" s="5">
        <v>2</v>
      </c>
      <c r="W567" s="5"/>
      <c r="X567" s="15">
        <f>SUM(M567:W567)</f>
        <v>25</v>
      </c>
      <c r="Y567" s="52">
        <v>50</v>
      </c>
      <c r="Z567" s="50">
        <f>X567/Y567</f>
        <v>0.5</v>
      </c>
      <c r="AA567" s="49" t="str">
        <f>IF(X567&gt;75%*Y567,"Победитель",IF(X567&gt;50%*Y567,"Призёр","Участник"))</f>
        <v>Участник</v>
      </c>
    </row>
    <row r="568" spans="1:27" x14ac:dyDescent="0.35">
      <c r="A568" s="18">
        <v>561</v>
      </c>
      <c r="B568" s="19" t="s">
        <v>385</v>
      </c>
      <c r="C568" s="19" t="s">
        <v>593</v>
      </c>
      <c r="D568" s="19" t="s">
        <v>147</v>
      </c>
      <c r="E568" s="19" t="s">
        <v>376</v>
      </c>
      <c r="F568" s="53" t="str">
        <f>LEFT(C568,1)</f>
        <v>Л</v>
      </c>
      <c r="G568" s="53" t="str">
        <f>LEFT(D568,1)</f>
        <v>А</v>
      </c>
      <c r="H568" s="53" t="str">
        <f>LEFT(E568,1)</f>
        <v>В</v>
      </c>
      <c r="I568" s="19">
        <v>764209</v>
      </c>
      <c r="J568" s="25">
        <v>7</v>
      </c>
      <c r="K568" s="19" t="s">
        <v>210</v>
      </c>
      <c r="L568" s="51" t="s">
        <v>18</v>
      </c>
      <c r="M568" s="5">
        <v>3</v>
      </c>
      <c r="N568" s="5">
        <v>1.5</v>
      </c>
      <c r="O568" s="5">
        <v>3</v>
      </c>
      <c r="P568" s="5">
        <v>1.5</v>
      </c>
      <c r="Q568" s="5">
        <v>3</v>
      </c>
      <c r="R568" s="5">
        <v>5</v>
      </c>
      <c r="S568" s="5">
        <v>4</v>
      </c>
      <c r="T568" s="5">
        <v>2</v>
      </c>
      <c r="U568" s="5">
        <v>0</v>
      </c>
      <c r="V568" s="5">
        <v>2</v>
      </c>
      <c r="W568" s="5"/>
      <c r="X568" s="15">
        <f>SUM(M568:W568)</f>
        <v>25</v>
      </c>
      <c r="Y568" s="52">
        <v>50</v>
      </c>
      <c r="Z568" s="50">
        <f>X568/Y568</f>
        <v>0.5</v>
      </c>
      <c r="AA568" s="49" t="str">
        <f>IF(X568&gt;75%*Y568,"Победитель",IF(X568&gt;50%*Y568,"Призёр","Участник"))</f>
        <v>Участник</v>
      </c>
    </row>
    <row r="569" spans="1:27" x14ac:dyDescent="0.35">
      <c r="A569" s="18">
        <v>562</v>
      </c>
      <c r="B569" s="19" t="s">
        <v>385</v>
      </c>
      <c r="C569" s="19" t="s">
        <v>543</v>
      </c>
      <c r="D569" s="19" t="s">
        <v>608</v>
      </c>
      <c r="E569" s="19" t="s">
        <v>64</v>
      </c>
      <c r="F569" s="53" t="str">
        <f>LEFT(C569,1)</f>
        <v>С</v>
      </c>
      <c r="G569" s="53" t="str">
        <f>LEFT(D569,1)</f>
        <v>С</v>
      </c>
      <c r="H569" s="53" t="str">
        <f>LEFT(E569,1)</f>
        <v>В</v>
      </c>
      <c r="I569" s="19">
        <v>764209</v>
      </c>
      <c r="J569" s="25">
        <v>7</v>
      </c>
      <c r="K569" s="19" t="s">
        <v>609</v>
      </c>
      <c r="L569" s="51" t="s">
        <v>18</v>
      </c>
      <c r="M569" s="5">
        <v>3.5</v>
      </c>
      <c r="N569" s="5">
        <v>3</v>
      </c>
      <c r="O569" s="5">
        <v>2</v>
      </c>
      <c r="P569" s="5">
        <v>3.5</v>
      </c>
      <c r="Q569" s="5">
        <v>4</v>
      </c>
      <c r="R569" s="5">
        <v>5</v>
      </c>
      <c r="S569" s="5">
        <v>4</v>
      </c>
      <c r="T569" s="5">
        <v>0</v>
      </c>
      <c r="U569" s="5">
        <v>0</v>
      </c>
      <c r="V569" s="5">
        <v>0</v>
      </c>
      <c r="W569" s="5"/>
      <c r="X569" s="15">
        <f>SUM(M569:W569)</f>
        <v>25</v>
      </c>
      <c r="Y569" s="52">
        <v>50</v>
      </c>
      <c r="Z569" s="50">
        <f>X569/Y569</f>
        <v>0.5</v>
      </c>
      <c r="AA569" s="49" t="str">
        <f>IF(X569&gt;75%*Y569,"Победитель",IF(X569&gt;50%*Y569,"Призёр","Участник"))</f>
        <v>Участник</v>
      </c>
    </row>
    <row r="570" spans="1:27" x14ac:dyDescent="0.35">
      <c r="A570" s="18">
        <v>563</v>
      </c>
      <c r="B570" s="19" t="s">
        <v>385</v>
      </c>
      <c r="C570" s="19" t="s">
        <v>1038</v>
      </c>
      <c r="D570" s="19" t="s">
        <v>119</v>
      </c>
      <c r="E570" s="19" t="s">
        <v>259</v>
      </c>
      <c r="F570" s="53" t="str">
        <f>LEFT(C570,1)</f>
        <v>К</v>
      </c>
      <c r="G570" s="53" t="str">
        <f>LEFT(D570,1)</f>
        <v>А</v>
      </c>
      <c r="H570" s="53" t="str">
        <f>LEFT(E570,1)</f>
        <v>А</v>
      </c>
      <c r="I570" s="19">
        <v>763282</v>
      </c>
      <c r="J570" s="25">
        <v>7</v>
      </c>
      <c r="K570" s="19" t="s">
        <v>223</v>
      </c>
      <c r="L570" s="51" t="s">
        <v>18</v>
      </c>
      <c r="M570" s="5">
        <v>3.5</v>
      </c>
      <c r="N570" s="5">
        <v>1.5</v>
      </c>
      <c r="O570" s="5">
        <v>3</v>
      </c>
      <c r="P570" s="5">
        <v>3</v>
      </c>
      <c r="Q570" s="5">
        <v>3</v>
      </c>
      <c r="R570" s="5">
        <v>5</v>
      </c>
      <c r="S570" s="5">
        <v>3</v>
      </c>
      <c r="T570" s="5">
        <v>0</v>
      </c>
      <c r="U570" s="5">
        <v>1</v>
      </c>
      <c r="V570" s="5">
        <v>2</v>
      </c>
      <c r="W570" s="5"/>
      <c r="X570" s="15">
        <f>SUM(M570:W570)</f>
        <v>25</v>
      </c>
      <c r="Y570" s="52">
        <v>50</v>
      </c>
      <c r="Z570" s="50">
        <f>X570/Y570</f>
        <v>0.5</v>
      </c>
      <c r="AA570" s="49" t="str">
        <f>IF(X570&gt;75%*Y570,"Победитель",IF(X570&gt;50%*Y570,"Призёр","Участник"))</f>
        <v>Участник</v>
      </c>
    </row>
    <row r="571" spans="1:27" x14ac:dyDescent="0.35">
      <c r="A571" s="18">
        <v>564</v>
      </c>
      <c r="B571" s="19" t="s">
        <v>27</v>
      </c>
      <c r="C571" s="19" t="s">
        <v>1714</v>
      </c>
      <c r="D571" s="19" t="s">
        <v>119</v>
      </c>
      <c r="E571" s="19" t="s">
        <v>547</v>
      </c>
      <c r="F571" s="53" t="str">
        <f>LEFT(C571,1)</f>
        <v>А</v>
      </c>
      <c r="G571" s="53" t="str">
        <f>LEFT(D571,1)</f>
        <v>А</v>
      </c>
      <c r="H571" s="53" t="str">
        <f>LEFT(E571,1)</f>
        <v>К</v>
      </c>
      <c r="I571" s="19">
        <v>760187</v>
      </c>
      <c r="J571" s="25">
        <v>7</v>
      </c>
      <c r="K571" s="19" t="s">
        <v>1713</v>
      </c>
      <c r="L571" s="51" t="s">
        <v>18</v>
      </c>
      <c r="M571" s="5">
        <v>25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15">
        <f>SUM(M571:W571)</f>
        <v>25</v>
      </c>
      <c r="Y571" s="52">
        <v>50</v>
      </c>
      <c r="Z571" s="50">
        <f>X571/Y571</f>
        <v>0.5</v>
      </c>
      <c r="AA571" s="49" t="str">
        <f>IF(X571&gt;75%*Y571,"Победитель",IF(X571&gt;50%*Y571,"Призёр","Участник"))</f>
        <v>Участник</v>
      </c>
    </row>
    <row r="572" spans="1:27" x14ac:dyDescent="0.35">
      <c r="A572" s="18">
        <v>565</v>
      </c>
      <c r="B572" s="19" t="s">
        <v>42</v>
      </c>
      <c r="C572" s="19" t="s">
        <v>1728</v>
      </c>
      <c r="D572" s="19" t="s">
        <v>411</v>
      </c>
      <c r="E572" s="19" t="s">
        <v>1729</v>
      </c>
      <c r="F572" s="53" t="str">
        <f>LEFT(C572,1)</f>
        <v>С</v>
      </c>
      <c r="G572" s="53" t="str">
        <f>LEFT(D572,1)</f>
        <v>Н</v>
      </c>
      <c r="H572" s="53" t="str">
        <f>LEFT(E572,1)</f>
        <v>Я</v>
      </c>
      <c r="I572" s="19">
        <v>760187</v>
      </c>
      <c r="J572" s="25">
        <v>7</v>
      </c>
      <c r="K572" s="19" t="s">
        <v>1713</v>
      </c>
      <c r="L572" s="51" t="s">
        <v>18</v>
      </c>
      <c r="M572" s="5">
        <v>25</v>
      </c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15">
        <f>SUM(M572:W572)</f>
        <v>25</v>
      </c>
      <c r="Y572" s="52">
        <v>50</v>
      </c>
      <c r="Z572" s="50">
        <f>X572/Y572</f>
        <v>0.5</v>
      </c>
      <c r="AA572" s="49" t="str">
        <f>IF(X572&gt;75%*Y572,"Победитель",IF(X572&gt;50%*Y572,"Призёр","Участник"))</f>
        <v>Участник</v>
      </c>
    </row>
    <row r="573" spans="1:27" x14ac:dyDescent="0.35">
      <c r="A573" s="18">
        <v>566</v>
      </c>
      <c r="B573" s="19" t="s">
        <v>385</v>
      </c>
      <c r="C573" s="19" t="s">
        <v>1552</v>
      </c>
      <c r="D573" s="19" t="s">
        <v>314</v>
      </c>
      <c r="E573" s="19" t="s">
        <v>152</v>
      </c>
      <c r="F573" s="53" t="str">
        <f>LEFT(C573,1)</f>
        <v>Н</v>
      </c>
      <c r="G573" s="53" t="str">
        <f>LEFT(D573,1)</f>
        <v>Д</v>
      </c>
      <c r="H573" s="53" t="str">
        <f>LEFT(E573,1)</f>
        <v>Д</v>
      </c>
      <c r="I573" s="19">
        <v>763282</v>
      </c>
      <c r="J573" s="25">
        <v>7</v>
      </c>
      <c r="K573" s="19" t="s">
        <v>210</v>
      </c>
      <c r="L573" s="51" t="s">
        <v>18</v>
      </c>
      <c r="M573" s="5">
        <v>4</v>
      </c>
      <c r="N573" s="5">
        <v>1.5</v>
      </c>
      <c r="O573" s="5">
        <v>1</v>
      </c>
      <c r="P573" s="5">
        <v>2</v>
      </c>
      <c r="Q573" s="5">
        <v>5</v>
      </c>
      <c r="R573" s="5">
        <v>5</v>
      </c>
      <c r="S573" s="5">
        <v>2</v>
      </c>
      <c r="T573" s="5">
        <v>0</v>
      </c>
      <c r="U573" s="5">
        <v>0</v>
      </c>
      <c r="V573" s="5">
        <v>4</v>
      </c>
      <c r="W573" s="5"/>
      <c r="X573" s="15">
        <f>SUM(M573:W573)</f>
        <v>24.5</v>
      </c>
      <c r="Y573" s="52">
        <v>50</v>
      </c>
      <c r="Z573" s="50">
        <f>X573/Y573</f>
        <v>0.49</v>
      </c>
      <c r="AA573" s="49" t="str">
        <f>IF(X573&gt;75%*Y573,"Победитель",IF(X573&gt;50%*Y573,"Призёр","Участник"))</f>
        <v>Участник</v>
      </c>
    </row>
    <row r="574" spans="1:27" x14ac:dyDescent="0.35">
      <c r="A574" s="18">
        <v>567</v>
      </c>
      <c r="B574" s="19" t="s">
        <v>385</v>
      </c>
      <c r="C574" s="19" t="s">
        <v>1476</v>
      </c>
      <c r="D574" s="19" t="s">
        <v>274</v>
      </c>
      <c r="E574" s="19" t="s">
        <v>37</v>
      </c>
      <c r="F574" s="53" t="str">
        <f>LEFT(C574,1)</f>
        <v>М</v>
      </c>
      <c r="G574" s="53" t="str">
        <f>LEFT(D574,1)</f>
        <v>С</v>
      </c>
      <c r="H574" s="53" t="str">
        <f>LEFT(E574,1)</f>
        <v>С</v>
      </c>
      <c r="I574" s="19">
        <v>763282</v>
      </c>
      <c r="J574" s="25">
        <v>7</v>
      </c>
      <c r="K574" s="19" t="s">
        <v>609</v>
      </c>
      <c r="L574" s="51" t="s">
        <v>18</v>
      </c>
      <c r="M574" s="5">
        <v>3.5</v>
      </c>
      <c r="N574" s="5">
        <v>0</v>
      </c>
      <c r="O574" s="5">
        <v>3</v>
      </c>
      <c r="P574" s="5">
        <v>4</v>
      </c>
      <c r="Q574" s="5">
        <v>2</v>
      </c>
      <c r="R574" s="5">
        <v>5</v>
      </c>
      <c r="S574" s="5">
        <v>3</v>
      </c>
      <c r="T574" s="5">
        <v>0</v>
      </c>
      <c r="U574" s="5">
        <v>1</v>
      </c>
      <c r="V574" s="5">
        <v>3</v>
      </c>
      <c r="W574" s="5"/>
      <c r="X574" s="15">
        <f>SUM(M574:W574)</f>
        <v>24.5</v>
      </c>
      <c r="Y574" s="52">
        <v>50</v>
      </c>
      <c r="Z574" s="50">
        <f>X574/Y574</f>
        <v>0.49</v>
      </c>
      <c r="AA574" s="49" t="str">
        <f>IF(X574&gt;75%*Y574,"Победитель",IF(X574&gt;50%*Y574,"Призёр","Участник"))</f>
        <v>Участник</v>
      </c>
    </row>
    <row r="575" spans="1:27" x14ac:dyDescent="0.35">
      <c r="A575" s="18">
        <v>568</v>
      </c>
      <c r="B575" s="19" t="s">
        <v>27</v>
      </c>
      <c r="C575" s="19" t="s">
        <v>217</v>
      </c>
      <c r="D575" s="19" t="s">
        <v>218</v>
      </c>
      <c r="E575" s="19" t="s">
        <v>219</v>
      </c>
      <c r="F575" s="53" t="str">
        <f>LEFT(C575,1)</f>
        <v>Д</v>
      </c>
      <c r="G575" s="53" t="str">
        <f>LEFT(D575,1)</f>
        <v>Я</v>
      </c>
      <c r="H575" s="53" t="str">
        <f>LEFT(E575,1)</f>
        <v>В</v>
      </c>
      <c r="I575" s="19">
        <v>760184</v>
      </c>
      <c r="J575" s="25">
        <v>7</v>
      </c>
      <c r="K575" s="19" t="s">
        <v>220</v>
      </c>
      <c r="L575" s="51" t="s">
        <v>18</v>
      </c>
      <c r="M575" s="5">
        <v>3.5</v>
      </c>
      <c r="N575" s="5">
        <v>3</v>
      </c>
      <c r="O575" s="5">
        <v>3</v>
      </c>
      <c r="P575" s="5">
        <v>1</v>
      </c>
      <c r="Q575" s="5">
        <v>4</v>
      </c>
      <c r="R575" s="5">
        <v>5</v>
      </c>
      <c r="S575" s="5">
        <v>0</v>
      </c>
      <c r="T575" s="5">
        <v>1</v>
      </c>
      <c r="U575" s="5">
        <v>0</v>
      </c>
      <c r="V575" s="5">
        <v>3</v>
      </c>
      <c r="W575" s="5"/>
      <c r="X575" s="15">
        <f>SUM(M575:W575)</f>
        <v>23.5</v>
      </c>
      <c r="Y575" s="52">
        <v>50</v>
      </c>
      <c r="Z575" s="50">
        <f>X575/Y575</f>
        <v>0.47</v>
      </c>
      <c r="AA575" s="49" t="str">
        <f>IF(X575&gt;75%*Y575,"Победитель",IF(X575&gt;50%*Y575,"Призёр","Участник"))</f>
        <v>Участник</v>
      </c>
    </row>
    <row r="576" spans="1:27" x14ac:dyDescent="0.35">
      <c r="A576" s="18">
        <v>569</v>
      </c>
      <c r="B576" s="19" t="s">
        <v>385</v>
      </c>
      <c r="C576" s="19" t="s">
        <v>706</v>
      </c>
      <c r="D576" s="19" t="s">
        <v>119</v>
      </c>
      <c r="E576" s="19" t="s">
        <v>124</v>
      </c>
      <c r="F576" s="53" t="str">
        <f>LEFT(C576,1)</f>
        <v>Г</v>
      </c>
      <c r="G576" s="53" t="str">
        <f>LEFT(D576,1)</f>
        <v>А</v>
      </c>
      <c r="H576" s="53" t="str">
        <f>LEFT(E576,1)</f>
        <v>А</v>
      </c>
      <c r="I576" s="19">
        <v>763108</v>
      </c>
      <c r="J576" s="25">
        <v>7</v>
      </c>
      <c r="K576" s="19" t="s">
        <v>707</v>
      </c>
      <c r="L576" s="51" t="s">
        <v>18</v>
      </c>
      <c r="M576" s="5">
        <v>5</v>
      </c>
      <c r="N576" s="5">
        <v>1.5</v>
      </c>
      <c r="O576" s="5">
        <v>1</v>
      </c>
      <c r="P576" s="5">
        <v>4</v>
      </c>
      <c r="Q576" s="5">
        <v>3</v>
      </c>
      <c r="R576" s="5">
        <v>4</v>
      </c>
      <c r="S576" s="5">
        <v>3</v>
      </c>
      <c r="T576" s="5">
        <v>0</v>
      </c>
      <c r="U576" s="5">
        <v>0</v>
      </c>
      <c r="V576" s="5">
        <v>2</v>
      </c>
      <c r="W576" s="5"/>
      <c r="X576" s="15">
        <f>SUM(M576:W576)</f>
        <v>23.5</v>
      </c>
      <c r="Y576" s="52">
        <v>50</v>
      </c>
      <c r="Z576" s="50">
        <f>X576/Y576</f>
        <v>0.47</v>
      </c>
      <c r="AA576" s="49" t="str">
        <f>IF(X576&gt;75%*Y576,"Победитель",IF(X576&gt;50%*Y576,"Призёр","Участник"))</f>
        <v>Участник</v>
      </c>
    </row>
    <row r="577" spans="1:27" x14ac:dyDescent="0.35">
      <c r="A577" s="18">
        <v>570</v>
      </c>
      <c r="B577" s="19" t="s">
        <v>385</v>
      </c>
      <c r="C577" s="19" t="s">
        <v>908</v>
      </c>
      <c r="D577" s="19" t="s">
        <v>116</v>
      </c>
      <c r="E577" s="19" t="s">
        <v>219</v>
      </c>
      <c r="F577" s="53" t="str">
        <f>LEFT(C577,1)</f>
        <v>Р</v>
      </c>
      <c r="G577" s="53" t="str">
        <f>LEFT(D577,1)</f>
        <v>П</v>
      </c>
      <c r="H577" s="53" t="str">
        <f>LEFT(E577,1)</f>
        <v>В</v>
      </c>
      <c r="I577" s="19">
        <v>760186</v>
      </c>
      <c r="J577" s="25">
        <v>7</v>
      </c>
      <c r="K577" s="19" t="s">
        <v>223</v>
      </c>
      <c r="L577" s="51" t="s">
        <v>18</v>
      </c>
      <c r="M577" s="5">
        <v>4.5</v>
      </c>
      <c r="N577" s="5">
        <v>1.5</v>
      </c>
      <c r="O577" s="5">
        <v>1</v>
      </c>
      <c r="P577" s="5">
        <v>3.5</v>
      </c>
      <c r="Q577" s="5">
        <v>2</v>
      </c>
      <c r="R577" s="5">
        <v>5</v>
      </c>
      <c r="S577" s="5">
        <v>2</v>
      </c>
      <c r="T577" s="5">
        <v>1</v>
      </c>
      <c r="U577" s="5">
        <v>0</v>
      </c>
      <c r="V577" s="5">
        <v>3</v>
      </c>
      <c r="W577" s="5"/>
      <c r="X577" s="15">
        <f>SUM(M577:W577)</f>
        <v>23.5</v>
      </c>
      <c r="Y577" s="52">
        <v>50</v>
      </c>
      <c r="Z577" s="50">
        <f>X577/Y577</f>
        <v>0.47</v>
      </c>
      <c r="AA577" s="49" t="str">
        <f>IF(X577&gt;75%*Y577,"Победитель",IF(X577&gt;50%*Y577,"Призёр","Участник"))</f>
        <v>Участник</v>
      </c>
    </row>
    <row r="578" spans="1:27" x14ac:dyDescent="0.35">
      <c r="A578" s="18">
        <v>571</v>
      </c>
      <c r="B578" s="19" t="s">
        <v>42</v>
      </c>
      <c r="C578" s="19" t="s">
        <v>1074</v>
      </c>
      <c r="D578" s="19" t="s">
        <v>684</v>
      </c>
      <c r="E578" s="19" t="s">
        <v>24</v>
      </c>
      <c r="F578" s="53" t="str">
        <f>LEFT(C578,1)</f>
        <v>Б</v>
      </c>
      <c r="G578" s="53" t="str">
        <f>LEFT(D578,1)</f>
        <v>А</v>
      </c>
      <c r="H578" s="53" t="str">
        <f>LEFT(E578,1)</f>
        <v>А</v>
      </c>
      <c r="I578" s="19">
        <v>761301</v>
      </c>
      <c r="J578" s="25">
        <v>7</v>
      </c>
      <c r="K578" s="19" t="s">
        <v>213</v>
      </c>
      <c r="L578" s="51" t="s">
        <v>18</v>
      </c>
      <c r="M578" s="5">
        <v>4</v>
      </c>
      <c r="N578" s="5">
        <v>0</v>
      </c>
      <c r="O578" s="5">
        <v>3</v>
      </c>
      <c r="P578" s="5">
        <v>2.5</v>
      </c>
      <c r="Q578" s="5">
        <v>4</v>
      </c>
      <c r="R578" s="5">
        <v>5</v>
      </c>
      <c r="S578" s="5">
        <v>3</v>
      </c>
      <c r="T578" s="5">
        <v>0</v>
      </c>
      <c r="U578" s="5">
        <v>0</v>
      </c>
      <c r="V578" s="5">
        <v>2</v>
      </c>
      <c r="W578" s="5"/>
      <c r="X578" s="15">
        <f>SUM(M578:W578)</f>
        <v>23.5</v>
      </c>
      <c r="Y578" s="52">
        <v>50</v>
      </c>
      <c r="Z578" s="50">
        <f>X578/Y578</f>
        <v>0.47</v>
      </c>
      <c r="AA578" s="49" t="str">
        <f>IF(X578&gt;75%*Y578,"Победитель",IF(X578&gt;50%*Y578,"Призёр","Участник"))</f>
        <v>Участник</v>
      </c>
    </row>
    <row r="579" spans="1:27" x14ac:dyDescent="0.35">
      <c r="A579" s="18">
        <v>572</v>
      </c>
      <c r="B579" s="19" t="s">
        <v>385</v>
      </c>
      <c r="C579" s="19" t="s">
        <v>1555</v>
      </c>
      <c r="D579" s="19" t="s">
        <v>127</v>
      </c>
      <c r="E579" s="19" t="s">
        <v>322</v>
      </c>
      <c r="F579" s="53" t="str">
        <f>LEFT(C579,1)</f>
        <v>К</v>
      </c>
      <c r="G579" s="53" t="str">
        <f>LEFT(D579,1)</f>
        <v>И</v>
      </c>
      <c r="H579" s="53" t="str">
        <f>LEFT(E579,1)</f>
        <v>Н</v>
      </c>
      <c r="I579" s="19">
        <v>763282</v>
      </c>
      <c r="J579" s="25">
        <v>7</v>
      </c>
      <c r="K579" s="19" t="s">
        <v>226</v>
      </c>
      <c r="L579" s="51" t="s">
        <v>18</v>
      </c>
      <c r="M579" s="5">
        <v>4</v>
      </c>
      <c r="N579" s="5">
        <v>1.5</v>
      </c>
      <c r="O579" s="5">
        <v>0</v>
      </c>
      <c r="P579" s="5">
        <v>3</v>
      </c>
      <c r="Q579" s="5">
        <v>4</v>
      </c>
      <c r="R579" s="5">
        <v>5</v>
      </c>
      <c r="S579" s="5">
        <v>2</v>
      </c>
      <c r="T579" s="5">
        <v>0</v>
      </c>
      <c r="U579" s="5">
        <v>0</v>
      </c>
      <c r="V579" s="5">
        <v>4</v>
      </c>
      <c r="W579" s="5"/>
      <c r="X579" s="15">
        <f>SUM(M579:W579)</f>
        <v>23.5</v>
      </c>
      <c r="Y579" s="52">
        <v>50</v>
      </c>
      <c r="Z579" s="50">
        <f>X579/Y579</f>
        <v>0.47</v>
      </c>
      <c r="AA579" s="49" t="str">
        <f>IF(X579&gt;75%*Y579,"Победитель",IF(X579&gt;50%*Y579,"Призёр","Участник"))</f>
        <v>Участник</v>
      </c>
    </row>
    <row r="580" spans="1:27" x14ac:dyDescent="0.35">
      <c r="A580" s="18">
        <v>573</v>
      </c>
      <c r="B580" s="19" t="s">
        <v>42</v>
      </c>
      <c r="C580" s="19" t="s">
        <v>1631</v>
      </c>
      <c r="D580" s="19" t="s">
        <v>378</v>
      </c>
      <c r="E580" s="19" t="s">
        <v>113</v>
      </c>
      <c r="F580" s="53" t="str">
        <f>LEFT(C580,1)</f>
        <v>Е</v>
      </c>
      <c r="G580" s="53" t="str">
        <f>LEFT(D580,1)</f>
        <v>К</v>
      </c>
      <c r="H580" s="53" t="str">
        <f>LEFT(E580,1)</f>
        <v>Ю</v>
      </c>
      <c r="I580" s="19">
        <v>760187</v>
      </c>
      <c r="J580" s="25">
        <v>7</v>
      </c>
      <c r="K580" s="19" t="s">
        <v>1713</v>
      </c>
      <c r="L580" s="51" t="s">
        <v>18</v>
      </c>
      <c r="M580" s="5">
        <v>23.5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15">
        <f>SUM(M580:W580)</f>
        <v>23.5</v>
      </c>
      <c r="Y580" s="52">
        <v>50</v>
      </c>
      <c r="Z580" s="50">
        <f>X580/Y580</f>
        <v>0.47</v>
      </c>
      <c r="AA580" s="49" t="str">
        <f>IF(X580&gt;75%*Y580,"Победитель",IF(X580&gt;50%*Y580,"Призёр","Участник"))</f>
        <v>Участник</v>
      </c>
    </row>
    <row r="581" spans="1:27" x14ac:dyDescent="0.35">
      <c r="A581" s="18">
        <v>574</v>
      </c>
      <c r="B581" s="19" t="s">
        <v>22</v>
      </c>
      <c r="C581" s="19" t="s">
        <v>911</v>
      </c>
      <c r="D581" s="19" t="s">
        <v>86</v>
      </c>
      <c r="E581" s="19" t="s">
        <v>291</v>
      </c>
      <c r="F581" s="53" t="str">
        <f>LEFT(C581,1)</f>
        <v>С</v>
      </c>
      <c r="G581" s="53" t="str">
        <f>LEFT(D581,1)</f>
        <v>М</v>
      </c>
      <c r="H581" s="53" t="str">
        <f>LEFT(E581,1)</f>
        <v>В</v>
      </c>
      <c r="I581" s="19">
        <v>760186</v>
      </c>
      <c r="J581" s="25">
        <v>7</v>
      </c>
      <c r="K581" s="19" t="s">
        <v>231</v>
      </c>
      <c r="L581" s="51" t="s">
        <v>18</v>
      </c>
      <c r="M581" s="5">
        <v>4.5</v>
      </c>
      <c r="N581" s="5">
        <v>1.5</v>
      </c>
      <c r="O581" s="5">
        <v>5</v>
      </c>
      <c r="P581" s="5">
        <v>3</v>
      </c>
      <c r="Q581" s="5">
        <v>0</v>
      </c>
      <c r="R581" s="5">
        <v>3</v>
      </c>
      <c r="S581" s="5">
        <v>1</v>
      </c>
      <c r="T581" s="5">
        <v>1</v>
      </c>
      <c r="U581" s="5">
        <v>0</v>
      </c>
      <c r="V581" s="5">
        <v>4</v>
      </c>
      <c r="W581" s="5"/>
      <c r="X581" s="15">
        <f>SUM(M581:W581)</f>
        <v>23</v>
      </c>
      <c r="Y581" s="52">
        <v>50</v>
      </c>
      <c r="Z581" s="50">
        <f>X581/Y581</f>
        <v>0.46</v>
      </c>
      <c r="AA581" s="49" t="str">
        <f>IF(X581&gt;75%*Y581,"Победитель",IF(X581&gt;50%*Y581,"Призёр","Участник"))</f>
        <v>Участник</v>
      </c>
    </row>
    <row r="582" spans="1:27" x14ac:dyDescent="0.35">
      <c r="A582" s="18">
        <v>575</v>
      </c>
      <c r="B582" s="19" t="s">
        <v>42</v>
      </c>
      <c r="C582" s="19" t="s">
        <v>1075</v>
      </c>
      <c r="D582" s="19" t="s">
        <v>373</v>
      </c>
      <c r="E582" s="19" t="s">
        <v>1076</v>
      </c>
      <c r="F582" s="53" t="str">
        <f>LEFT(C582,1)</f>
        <v>Р</v>
      </c>
      <c r="G582" s="53" t="str">
        <f>LEFT(D582,1)</f>
        <v>С</v>
      </c>
      <c r="H582" s="53" t="str">
        <f>LEFT(E582,1)</f>
        <v>В</v>
      </c>
      <c r="I582" s="19">
        <v>761301</v>
      </c>
      <c r="J582" s="25">
        <v>7</v>
      </c>
      <c r="K582" s="19" t="s">
        <v>1077</v>
      </c>
      <c r="L582" s="51" t="s">
        <v>18</v>
      </c>
      <c r="M582" s="5">
        <v>4</v>
      </c>
      <c r="N582" s="5">
        <v>3</v>
      </c>
      <c r="O582" s="5">
        <v>2</v>
      </c>
      <c r="P582" s="5">
        <v>2</v>
      </c>
      <c r="Q582" s="5">
        <v>3</v>
      </c>
      <c r="R582" s="5">
        <v>5</v>
      </c>
      <c r="S582" s="5">
        <v>1</v>
      </c>
      <c r="T582" s="5">
        <v>1</v>
      </c>
      <c r="U582" s="5">
        <v>0</v>
      </c>
      <c r="V582" s="5">
        <v>2</v>
      </c>
      <c r="W582" s="5"/>
      <c r="X582" s="15">
        <f>SUM(M582:W582)</f>
        <v>23</v>
      </c>
      <c r="Y582" s="52">
        <v>50</v>
      </c>
      <c r="Z582" s="50">
        <f>X582/Y582</f>
        <v>0.46</v>
      </c>
      <c r="AA582" s="49" t="str">
        <f>IF(X582&gt;75%*Y582,"Победитель",IF(X582&gt;50%*Y582,"Призёр","Участник"))</f>
        <v>Участник</v>
      </c>
    </row>
    <row r="583" spans="1:27" x14ac:dyDescent="0.35">
      <c r="A583" s="18">
        <v>576</v>
      </c>
      <c r="B583" s="19" t="s">
        <v>22</v>
      </c>
      <c r="C583" s="19" t="s">
        <v>1554</v>
      </c>
      <c r="D583" s="19" t="s">
        <v>684</v>
      </c>
      <c r="E583" s="19" t="s">
        <v>49</v>
      </c>
      <c r="F583" s="53" t="str">
        <f>LEFT(C583,1)</f>
        <v>К</v>
      </c>
      <c r="G583" s="53" t="str">
        <f>LEFT(D583,1)</f>
        <v>А</v>
      </c>
      <c r="H583" s="53" t="str">
        <f>LEFT(E583,1)</f>
        <v>М</v>
      </c>
      <c r="I583" s="19">
        <v>763282</v>
      </c>
      <c r="J583" s="25">
        <v>7</v>
      </c>
      <c r="K583" s="19" t="s">
        <v>216</v>
      </c>
      <c r="L583" s="51" t="s">
        <v>18</v>
      </c>
      <c r="M583" s="5">
        <v>3.5</v>
      </c>
      <c r="N583" s="5">
        <v>1.5</v>
      </c>
      <c r="O583" s="5">
        <v>0</v>
      </c>
      <c r="P583" s="5">
        <v>3</v>
      </c>
      <c r="Q583" s="5">
        <v>2</v>
      </c>
      <c r="R583" s="5">
        <v>5</v>
      </c>
      <c r="S583" s="5">
        <v>5</v>
      </c>
      <c r="T583" s="5">
        <v>0</v>
      </c>
      <c r="U583" s="5">
        <v>1</v>
      </c>
      <c r="V583" s="5">
        <v>2</v>
      </c>
      <c r="W583" s="5"/>
      <c r="X583" s="15">
        <f>SUM(M583:W583)</f>
        <v>23</v>
      </c>
      <c r="Y583" s="52">
        <v>50</v>
      </c>
      <c r="Z583" s="50">
        <f>X583/Y583</f>
        <v>0.46</v>
      </c>
      <c r="AA583" s="49" t="str">
        <f>IF(X583&gt;75%*Y583,"Победитель",IF(X583&gt;50%*Y583,"Призёр","Участник"))</f>
        <v>Участник</v>
      </c>
    </row>
    <row r="584" spans="1:27" x14ac:dyDescent="0.35">
      <c r="A584" s="18">
        <v>577</v>
      </c>
      <c r="B584" s="19" t="s">
        <v>27</v>
      </c>
      <c r="C584" s="19" t="s">
        <v>1715</v>
      </c>
      <c r="D584" s="19" t="s">
        <v>970</v>
      </c>
      <c r="E584" s="19" t="s">
        <v>152</v>
      </c>
      <c r="F584" s="53" t="str">
        <f>LEFT(C584,1)</f>
        <v>Д</v>
      </c>
      <c r="G584" s="53" t="str">
        <f>LEFT(D584,1)</f>
        <v>Е</v>
      </c>
      <c r="H584" s="53" t="str">
        <f>LEFT(E584,1)</f>
        <v>Д</v>
      </c>
      <c r="I584" s="19">
        <v>760187</v>
      </c>
      <c r="J584" s="25">
        <v>7</v>
      </c>
      <c r="K584" s="19" t="s">
        <v>1713</v>
      </c>
      <c r="L584" s="51" t="s">
        <v>18</v>
      </c>
      <c r="M584" s="5">
        <v>23</v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15">
        <f>SUM(M584:W584)</f>
        <v>23</v>
      </c>
      <c r="Y584" s="52">
        <v>50</v>
      </c>
      <c r="Z584" s="50">
        <f>X584/Y584</f>
        <v>0.46</v>
      </c>
      <c r="AA584" s="49" t="str">
        <f>IF(X584&gt;75%*Y584,"Победитель",IF(X584&gt;50%*Y584,"Призёр","Участник"))</f>
        <v>Участник</v>
      </c>
    </row>
    <row r="585" spans="1:27" x14ac:dyDescent="0.35">
      <c r="A585" s="18">
        <v>578</v>
      </c>
      <c r="B585" s="19" t="s">
        <v>385</v>
      </c>
      <c r="C585" s="19" t="s">
        <v>1105</v>
      </c>
      <c r="D585" s="19" t="s">
        <v>168</v>
      </c>
      <c r="E585" s="19" t="s">
        <v>259</v>
      </c>
      <c r="F585" s="53" t="str">
        <f>LEFT(C585,1)</f>
        <v>Е</v>
      </c>
      <c r="G585" s="53" t="str">
        <f>LEFT(D585,1)</f>
        <v>Д</v>
      </c>
      <c r="H585" s="53" t="str">
        <f>LEFT(E585,1)</f>
        <v>А</v>
      </c>
      <c r="I585" s="19">
        <v>763127</v>
      </c>
      <c r="J585" s="25">
        <v>7</v>
      </c>
      <c r="K585" s="19" t="s">
        <v>207</v>
      </c>
      <c r="L585" s="51" t="s">
        <v>18</v>
      </c>
      <c r="M585" s="5">
        <v>2.5</v>
      </c>
      <c r="N585" s="5">
        <v>2</v>
      </c>
      <c r="O585" s="5">
        <v>2</v>
      </c>
      <c r="P585" s="5">
        <v>2</v>
      </c>
      <c r="Q585" s="5">
        <v>3</v>
      </c>
      <c r="R585" s="5">
        <v>4</v>
      </c>
      <c r="S585" s="5">
        <v>3</v>
      </c>
      <c r="T585" s="5">
        <v>3</v>
      </c>
      <c r="U585" s="5">
        <v>1</v>
      </c>
      <c r="V585" s="5">
        <v>0</v>
      </c>
      <c r="W585" s="5"/>
      <c r="X585" s="15">
        <f>SUM(M585:W585)</f>
        <v>22.5</v>
      </c>
      <c r="Y585" s="52">
        <v>50</v>
      </c>
      <c r="Z585" s="50">
        <f>X585/Y585</f>
        <v>0.45</v>
      </c>
      <c r="AA585" s="49" t="str">
        <f>IF(X585&gt;75%*Y585,"Победитель",IF(X585&gt;50%*Y585,"Призёр","Участник"))</f>
        <v>Участник</v>
      </c>
    </row>
    <row r="586" spans="1:27" x14ac:dyDescent="0.35">
      <c r="A586" s="18">
        <v>579</v>
      </c>
      <c r="B586" s="19" t="s">
        <v>385</v>
      </c>
      <c r="C586" s="19" t="s">
        <v>1443</v>
      </c>
      <c r="D586" s="19" t="s">
        <v>1444</v>
      </c>
      <c r="E586" s="19" t="s">
        <v>148</v>
      </c>
      <c r="F586" s="53" t="str">
        <f>LEFT(C586,1)</f>
        <v>Ш</v>
      </c>
      <c r="G586" s="53" t="str">
        <f>LEFT(D586,1)</f>
        <v>Н</v>
      </c>
      <c r="H586" s="53" t="str">
        <f>LEFT(E586,1)</f>
        <v>И</v>
      </c>
      <c r="I586" s="19">
        <v>760188</v>
      </c>
      <c r="J586" s="25">
        <v>7</v>
      </c>
      <c r="K586" s="19" t="s">
        <v>1441</v>
      </c>
      <c r="L586" s="51" t="s">
        <v>18</v>
      </c>
      <c r="M586" s="5">
        <v>22.5</v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15">
        <f>SUM(M586:W586)</f>
        <v>22.5</v>
      </c>
      <c r="Y586" s="52">
        <v>50</v>
      </c>
      <c r="Z586" s="50">
        <f>X586/Y586</f>
        <v>0.45</v>
      </c>
      <c r="AA586" s="49" t="str">
        <f>IF(X586&gt;75%*Y586,"Победитель",IF(X586&gt;50%*Y586,"Призёр","Участник"))</f>
        <v>Участник</v>
      </c>
    </row>
    <row r="587" spans="1:27" x14ac:dyDescent="0.35">
      <c r="A587" s="18">
        <v>580</v>
      </c>
      <c r="B587" s="19" t="s">
        <v>385</v>
      </c>
      <c r="C587" s="19" t="s">
        <v>1446</v>
      </c>
      <c r="D587" s="19" t="s">
        <v>63</v>
      </c>
      <c r="E587" s="19" t="s">
        <v>60</v>
      </c>
      <c r="F587" s="53" t="str">
        <f>LEFT(C587,1)</f>
        <v>Г</v>
      </c>
      <c r="G587" s="53" t="str">
        <f>LEFT(D587,1)</f>
        <v>М</v>
      </c>
      <c r="H587" s="53" t="str">
        <f>LEFT(E587,1)</f>
        <v>А</v>
      </c>
      <c r="I587" s="19">
        <v>760188</v>
      </c>
      <c r="J587" s="25">
        <v>7</v>
      </c>
      <c r="K587" s="19" t="s">
        <v>1441</v>
      </c>
      <c r="L587" s="51" t="s">
        <v>18</v>
      </c>
      <c r="M587" s="5">
        <v>22.5</v>
      </c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15">
        <f>SUM(M587:W587)</f>
        <v>22.5</v>
      </c>
      <c r="Y587" s="52">
        <v>50</v>
      </c>
      <c r="Z587" s="50">
        <f>X587/Y587</f>
        <v>0.45</v>
      </c>
      <c r="AA587" s="49" t="str">
        <f>IF(X587&gt;75%*Y587,"Победитель",IF(X587&gt;50%*Y587,"Призёр","Участник"))</f>
        <v>Участник</v>
      </c>
    </row>
    <row r="588" spans="1:27" x14ac:dyDescent="0.35">
      <c r="A588" s="18">
        <v>581</v>
      </c>
      <c r="B588" s="19" t="s">
        <v>385</v>
      </c>
      <c r="C588" s="19" t="s">
        <v>907</v>
      </c>
      <c r="D588" s="19" t="s">
        <v>75</v>
      </c>
      <c r="E588" s="19" t="s">
        <v>60</v>
      </c>
      <c r="F588" s="53" t="str">
        <f>LEFT(C588,1)</f>
        <v>С</v>
      </c>
      <c r="G588" s="53" t="str">
        <f>LEFT(D588,1)</f>
        <v>Е</v>
      </c>
      <c r="H588" s="53" t="str">
        <f>LEFT(E588,1)</f>
        <v>А</v>
      </c>
      <c r="I588" s="19">
        <v>760186</v>
      </c>
      <c r="J588" s="25">
        <v>7</v>
      </c>
      <c r="K588" s="19" t="s">
        <v>220</v>
      </c>
      <c r="L588" s="51" t="s">
        <v>18</v>
      </c>
      <c r="M588" s="5">
        <v>5</v>
      </c>
      <c r="N588" s="5">
        <v>3</v>
      </c>
      <c r="O588" s="5">
        <v>1</v>
      </c>
      <c r="P588" s="5">
        <v>2</v>
      </c>
      <c r="Q588" s="5">
        <v>2.5</v>
      </c>
      <c r="R588" s="5">
        <v>4</v>
      </c>
      <c r="S588" s="5">
        <v>2</v>
      </c>
      <c r="T588" s="5">
        <v>0.5</v>
      </c>
      <c r="U588" s="5">
        <v>1</v>
      </c>
      <c r="V588" s="5">
        <v>1</v>
      </c>
      <c r="W588" s="5"/>
      <c r="X588" s="15">
        <f>SUM(M588:W588)</f>
        <v>22</v>
      </c>
      <c r="Y588" s="52">
        <v>50</v>
      </c>
      <c r="Z588" s="50">
        <f>X588/Y588</f>
        <v>0.44</v>
      </c>
      <c r="AA588" s="49" t="str">
        <f>IF(X588&gt;75%*Y588,"Победитель",IF(X588&gt;50%*Y588,"Призёр","Участник"))</f>
        <v>Участник</v>
      </c>
    </row>
    <row r="589" spans="1:27" x14ac:dyDescent="0.35">
      <c r="A589" s="18">
        <v>582</v>
      </c>
      <c r="B589" s="19" t="s">
        <v>27</v>
      </c>
      <c r="C589" s="19" t="s">
        <v>1078</v>
      </c>
      <c r="D589" s="19" t="s">
        <v>36</v>
      </c>
      <c r="E589" s="19" t="s">
        <v>193</v>
      </c>
      <c r="F589" s="53" t="str">
        <f>LEFT(C589,1)</f>
        <v>Б</v>
      </c>
      <c r="G589" s="53" t="str">
        <f>LEFT(D589,1)</f>
        <v>Е</v>
      </c>
      <c r="H589" s="53" t="str">
        <f>LEFT(E589,1)</f>
        <v>М</v>
      </c>
      <c r="I589" s="19">
        <v>761301</v>
      </c>
      <c r="J589" s="25">
        <v>7</v>
      </c>
      <c r="K589" s="19" t="s">
        <v>210</v>
      </c>
      <c r="L589" s="51" t="s">
        <v>18</v>
      </c>
      <c r="M589" s="5">
        <v>3.5</v>
      </c>
      <c r="N589" s="5">
        <v>1.5</v>
      </c>
      <c r="O589" s="5">
        <v>1</v>
      </c>
      <c r="P589" s="5">
        <v>3</v>
      </c>
      <c r="Q589" s="5">
        <v>1</v>
      </c>
      <c r="R589" s="5">
        <v>4</v>
      </c>
      <c r="S589" s="5">
        <v>3</v>
      </c>
      <c r="T589" s="5">
        <v>1</v>
      </c>
      <c r="U589" s="5">
        <v>0</v>
      </c>
      <c r="V589" s="5">
        <v>4</v>
      </c>
      <c r="W589" s="5"/>
      <c r="X589" s="15">
        <f>SUM(M589:W589)</f>
        <v>22</v>
      </c>
      <c r="Y589" s="52">
        <v>50</v>
      </c>
      <c r="Z589" s="50">
        <f>X589/Y589</f>
        <v>0.44</v>
      </c>
      <c r="AA589" s="49" t="str">
        <f>IF(X589&gt;75%*Y589,"Победитель",IF(X589&gt;50%*Y589,"Призёр","Участник"))</f>
        <v>Участник</v>
      </c>
    </row>
    <row r="590" spans="1:27" x14ac:dyDescent="0.35">
      <c r="A590" s="18">
        <v>583</v>
      </c>
      <c r="B590" s="19" t="s">
        <v>27</v>
      </c>
      <c r="C590" s="19" t="s">
        <v>1082</v>
      </c>
      <c r="D590" s="19" t="s">
        <v>99</v>
      </c>
      <c r="E590" s="19" t="s">
        <v>135</v>
      </c>
      <c r="F590" s="53" t="str">
        <f>LEFT(C590,1)</f>
        <v>Ш</v>
      </c>
      <c r="G590" s="53" t="str">
        <f>LEFT(D590,1)</f>
        <v>В</v>
      </c>
      <c r="H590" s="53" t="str">
        <f>LEFT(E590,1)</f>
        <v>Д</v>
      </c>
      <c r="I590" s="19">
        <v>761301</v>
      </c>
      <c r="J590" s="25">
        <v>7</v>
      </c>
      <c r="K590" s="19" t="s">
        <v>1083</v>
      </c>
      <c r="L590" s="51" t="s">
        <v>18</v>
      </c>
      <c r="M590" s="5">
        <v>4.5</v>
      </c>
      <c r="N590" s="5">
        <v>1.5</v>
      </c>
      <c r="O590" s="5">
        <v>3</v>
      </c>
      <c r="P590" s="5">
        <v>3</v>
      </c>
      <c r="Q590" s="5">
        <v>4</v>
      </c>
      <c r="R590" s="5">
        <v>5</v>
      </c>
      <c r="S590" s="5">
        <v>0</v>
      </c>
      <c r="T590" s="5">
        <v>0</v>
      </c>
      <c r="U590" s="5">
        <v>0</v>
      </c>
      <c r="V590" s="5">
        <v>1</v>
      </c>
      <c r="W590" s="5"/>
      <c r="X590" s="15">
        <f>SUM(M590:W590)</f>
        <v>22</v>
      </c>
      <c r="Y590" s="52">
        <v>50</v>
      </c>
      <c r="Z590" s="50">
        <f>X590/Y590</f>
        <v>0.44</v>
      </c>
      <c r="AA590" s="49" t="str">
        <f>IF(X590&gt;75%*Y590,"Победитель",IF(X590&gt;50%*Y590,"Призёр","Участник"))</f>
        <v>Участник</v>
      </c>
    </row>
    <row r="591" spans="1:27" x14ac:dyDescent="0.35">
      <c r="A591" s="18">
        <v>584</v>
      </c>
      <c r="B591" s="19" t="s">
        <v>22</v>
      </c>
      <c r="C591" s="19" t="s">
        <v>686</v>
      </c>
      <c r="D591" s="19" t="s">
        <v>687</v>
      </c>
      <c r="E591" s="19" t="s">
        <v>24</v>
      </c>
      <c r="F591" s="53" t="str">
        <f>LEFT(C591,1)</f>
        <v>Б</v>
      </c>
      <c r="G591" s="53" t="str">
        <f>LEFT(D591,1)</f>
        <v>В</v>
      </c>
      <c r="H591" s="53" t="str">
        <f>LEFT(E591,1)</f>
        <v>А</v>
      </c>
      <c r="I591" s="19">
        <v>760244</v>
      </c>
      <c r="J591" s="25">
        <v>7</v>
      </c>
      <c r="K591" s="19" t="s">
        <v>688</v>
      </c>
      <c r="L591" s="51" t="s">
        <v>18</v>
      </c>
      <c r="M591" s="5">
        <v>3.5</v>
      </c>
      <c r="N591" s="5">
        <v>0</v>
      </c>
      <c r="O591" s="5">
        <v>1</v>
      </c>
      <c r="P591" s="5">
        <v>3</v>
      </c>
      <c r="Q591" s="5">
        <v>4</v>
      </c>
      <c r="R591" s="5">
        <v>5</v>
      </c>
      <c r="S591" s="5">
        <v>2</v>
      </c>
      <c r="T591" s="5">
        <v>0</v>
      </c>
      <c r="U591" s="5">
        <v>0</v>
      </c>
      <c r="V591" s="5">
        <v>3</v>
      </c>
      <c r="W591" s="5"/>
      <c r="X591" s="15">
        <f>SUM(M591:W591)</f>
        <v>21.5</v>
      </c>
      <c r="Y591" s="52">
        <v>50</v>
      </c>
      <c r="Z591" s="50">
        <f>X591/Y591</f>
        <v>0.43</v>
      </c>
      <c r="AA591" s="49" t="str">
        <f>IF(X591&gt;75%*Y591,"Победитель",IF(X591&gt;50%*Y591,"Призёр","Участник"))</f>
        <v>Участник</v>
      </c>
    </row>
    <row r="592" spans="1:27" x14ac:dyDescent="0.35">
      <c r="A592" s="18">
        <v>585</v>
      </c>
      <c r="B592" s="19" t="s">
        <v>22</v>
      </c>
      <c r="C592" s="19" t="s">
        <v>905</v>
      </c>
      <c r="D592" s="19" t="s">
        <v>86</v>
      </c>
      <c r="E592" s="19" t="s">
        <v>203</v>
      </c>
      <c r="F592" s="53" t="str">
        <f>LEFT(C592,1)</f>
        <v>С</v>
      </c>
      <c r="G592" s="53" t="str">
        <f>LEFT(D592,1)</f>
        <v>М</v>
      </c>
      <c r="H592" s="53" t="str">
        <f>LEFT(E592,1)</f>
        <v>И</v>
      </c>
      <c r="I592" s="19">
        <v>760186</v>
      </c>
      <c r="J592" s="25">
        <v>7</v>
      </c>
      <c r="K592" s="19" t="s">
        <v>213</v>
      </c>
      <c r="L592" s="51" t="s">
        <v>18</v>
      </c>
      <c r="M592" s="5">
        <v>4.5</v>
      </c>
      <c r="N592" s="5">
        <v>0</v>
      </c>
      <c r="O592" s="5">
        <v>2</v>
      </c>
      <c r="P592" s="5">
        <v>4</v>
      </c>
      <c r="Q592" s="5">
        <v>0</v>
      </c>
      <c r="R592" s="5">
        <v>4</v>
      </c>
      <c r="S592" s="5">
        <v>3</v>
      </c>
      <c r="T592" s="5">
        <v>1</v>
      </c>
      <c r="U592" s="5">
        <v>0</v>
      </c>
      <c r="V592" s="5">
        <v>3</v>
      </c>
      <c r="W592" s="5"/>
      <c r="X592" s="15">
        <f>SUM(M592:W592)</f>
        <v>21.5</v>
      </c>
      <c r="Y592" s="52">
        <v>50</v>
      </c>
      <c r="Z592" s="50">
        <f>X592/Y592</f>
        <v>0.43</v>
      </c>
      <c r="AA592" s="49" t="str">
        <f>IF(X592&gt;75%*Y592,"Победитель",IF(X592&gt;50%*Y592,"Призёр","Участник"))</f>
        <v>Участник</v>
      </c>
    </row>
    <row r="593" spans="1:27" x14ac:dyDescent="0.35">
      <c r="A593" s="18">
        <v>586</v>
      </c>
      <c r="B593" s="19" t="s">
        <v>22</v>
      </c>
      <c r="C593" s="19" t="s">
        <v>1363</v>
      </c>
      <c r="D593" s="19" t="s">
        <v>369</v>
      </c>
      <c r="E593" s="19" t="s">
        <v>83</v>
      </c>
      <c r="F593" s="53" t="str">
        <f>LEFT(C593,1)</f>
        <v>Т</v>
      </c>
      <c r="G593" s="53" t="str">
        <f>LEFT(D593,1)</f>
        <v>М</v>
      </c>
      <c r="H593" s="53" t="str">
        <f>LEFT(E593,1)</f>
        <v>А</v>
      </c>
      <c r="I593" s="19">
        <v>763113</v>
      </c>
      <c r="J593" s="25">
        <v>7</v>
      </c>
      <c r="K593" s="19" t="s">
        <v>207</v>
      </c>
      <c r="L593" s="51" t="s">
        <v>18</v>
      </c>
      <c r="M593" s="5">
        <v>4</v>
      </c>
      <c r="N593" s="5">
        <v>0.5</v>
      </c>
      <c r="O593" s="5">
        <v>1.5</v>
      </c>
      <c r="P593" s="5">
        <v>2.5</v>
      </c>
      <c r="Q593" s="5">
        <v>2</v>
      </c>
      <c r="R593" s="5">
        <v>1</v>
      </c>
      <c r="S593" s="5">
        <v>1</v>
      </c>
      <c r="T593" s="5">
        <v>6</v>
      </c>
      <c r="U593" s="5">
        <v>0</v>
      </c>
      <c r="V593" s="5">
        <v>3</v>
      </c>
      <c r="W593" s="5"/>
      <c r="X593" s="15">
        <f>SUM(M593:W593)</f>
        <v>21.5</v>
      </c>
      <c r="Y593" s="52">
        <v>50</v>
      </c>
      <c r="Z593" s="50">
        <f>X593/Y593</f>
        <v>0.43</v>
      </c>
      <c r="AA593" s="49" t="str">
        <f>IF(X593&gt;75%*Y593,"Победитель",IF(X593&gt;50%*Y593,"Призёр","Участник"))</f>
        <v>Участник</v>
      </c>
    </row>
    <row r="594" spans="1:27" x14ac:dyDescent="0.35">
      <c r="A594" s="18">
        <v>587</v>
      </c>
      <c r="B594" s="19" t="s">
        <v>22</v>
      </c>
      <c r="C594" s="19" t="s">
        <v>1454</v>
      </c>
      <c r="D594" s="19" t="s">
        <v>341</v>
      </c>
      <c r="E594" s="19" t="s">
        <v>1455</v>
      </c>
      <c r="F594" s="53" t="str">
        <f>LEFT(C594,1)</f>
        <v>О</v>
      </c>
      <c r="G594" s="53" t="str">
        <f>LEFT(D594,1)</f>
        <v>Т</v>
      </c>
      <c r="H594" s="53" t="str">
        <f>LEFT(E594,1)</f>
        <v>В</v>
      </c>
      <c r="I594" s="19">
        <v>760188</v>
      </c>
      <c r="J594" s="25">
        <v>7</v>
      </c>
      <c r="K594" s="19" t="s">
        <v>1441</v>
      </c>
      <c r="L594" s="51" t="s">
        <v>18</v>
      </c>
      <c r="M594" s="5">
        <v>21.5</v>
      </c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15">
        <f>SUM(M594:W594)</f>
        <v>21.5</v>
      </c>
      <c r="Y594" s="52">
        <v>50</v>
      </c>
      <c r="Z594" s="50">
        <f>X594/Y594</f>
        <v>0.43</v>
      </c>
      <c r="AA594" s="49" t="str">
        <f>IF(X594&gt;75%*Y594,"Победитель",IF(X594&gt;50%*Y594,"Призёр","Участник"))</f>
        <v>Участник</v>
      </c>
    </row>
    <row r="595" spans="1:27" x14ac:dyDescent="0.35">
      <c r="A595" s="18">
        <v>588</v>
      </c>
      <c r="B595" s="19" t="s">
        <v>27</v>
      </c>
      <c r="C595" s="19" t="s">
        <v>1719</v>
      </c>
      <c r="D595" s="19" t="s">
        <v>301</v>
      </c>
      <c r="E595" s="19" t="s">
        <v>135</v>
      </c>
      <c r="F595" s="53" t="str">
        <f>LEFT(C595,1)</f>
        <v>Г</v>
      </c>
      <c r="G595" s="53" t="str">
        <f>LEFT(D595,1)</f>
        <v>В</v>
      </c>
      <c r="H595" s="53" t="str">
        <f>LEFT(E595,1)</f>
        <v>Д</v>
      </c>
      <c r="I595" s="19">
        <v>760187</v>
      </c>
      <c r="J595" s="25">
        <v>7</v>
      </c>
      <c r="K595" s="19" t="s">
        <v>1713</v>
      </c>
      <c r="L595" s="51" t="s">
        <v>18</v>
      </c>
      <c r="M595" s="5">
        <v>21.5</v>
      </c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15">
        <f>SUM(M595:W595)</f>
        <v>21.5</v>
      </c>
      <c r="Y595" s="52">
        <v>50</v>
      </c>
      <c r="Z595" s="50">
        <f>X595/Y595</f>
        <v>0.43</v>
      </c>
      <c r="AA595" s="49" t="str">
        <f>IF(X595&gt;75%*Y595,"Победитель",IF(X595&gt;50%*Y595,"Призёр","Участник"))</f>
        <v>Участник</v>
      </c>
    </row>
    <row r="596" spans="1:27" x14ac:dyDescent="0.35">
      <c r="A596" s="18">
        <v>589</v>
      </c>
      <c r="B596" s="19" t="s">
        <v>22</v>
      </c>
      <c r="C596" s="19" t="s">
        <v>690</v>
      </c>
      <c r="D596" s="19" t="s">
        <v>82</v>
      </c>
      <c r="E596" s="19" t="s">
        <v>159</v>
      </c>
      <c r="F596" s="53" t="str">
        <f>LEFT(C596,1)</f>
        <v>Н</v>
      </c>
      <c r="G596" s="53" t="str">
        <f>LEFT(D596,1)</f>
        <v>И</v>
      </c>
      <c r="H596" s="53" t="str">
        <f>LEFT(E596,1)</f>
        <v>В</v>
      </c>
      <c r="I596" s="19">
        <v>760244</v>
      </c>
      <c r="J596" s="25">
        <v>7</v>
      </c>
      <c r="K596" s="19" t="s">
        <v>226</v>
      </c>
      <c r="L596" s="51" t="s">
        <v>18</v>
      </c>
      <c r="M596" s="5">
        <v>4.5</v>
      </c>
      <c r="N596" s="5">
        <v>4</v>
      </c>
      <c r="O596" s="5">
        <v>2</v>
      </c>
      <c r="P596" s="5">
        <v>3</v>
      </c>
      <c r="Q596" s="5">
        <v>0</v>
      </c>
      <c r="R596" s="5">
        <v>2</v>
      </c>
      <c r="S596" s="5">
        <v>1</v>
      </c>
      <c r="T596" s="5">
        <v>2.5</v>
      </c>
      <c r="U596" s="5">
        <v>0</v>
      </c>
      <c r="V596" s="5">
        <v>2</v>
      </c>
      <c r="W596" s="5"/>
      <c r="X596" s="15">
        <f>SUM(M596:W596)</f>
        <v>21</v>
      </c>
      <c r="Y596" s="52">
        <v>50</v>
      </c>
      <c r="Z596" s="50">
        <f>X596/Y596</f>
        <v>0.42</v>
      </c>
      <c r="AA596" s="49" t="str">
        <f>IF(X596&gt;75%*Y596,"Победитель",IF(X596&gt;50%*Y596,"Призёр","Участник"))</f>
        <v>Участник</v>
      </c>
    </row>
    <row r="597" spans="1:27" x14ac:dyDescent="0.35">
      <c r="A597" s="18">
        <v>590</v>
      </c>
      <c r="B597" s="19" t="s">
        <v>385</v>
      </c>
      <c r="C597" s="19" t="s">
        <v>739</v>
      </c>
      <c r="D597" s="19" t="s">
        <v>740</v>
      </c>
      <c r="E597" s="19" t="s">
        <v>741</v>
      </c>
      <c r="F597" s="53" t="str">
        <f>LEFT(C597,1)</f>
        <v>В</v>
      </c>
      <c r="G597" s="53" t="str">
        <f>LEFT(D597,1)</f>
        <v>Э</v>
      </c>
      <c r="H597" s="53" t="str">
        <f>LEFT(E597,1)</f>
        <v>А</v>
      </c>
      <c r="I597" s="19">
        <v>760245</v>
      </c>
      <c r="J597" s="25">
        <v>7</v>
      </c>
      <c r="K597" s="19" t="s">
        <v>742</v>
      </c>
      <c r="L597" s="51" t="s">
        <v>18</v>
      </c>
      <c r="M597" s="5">
        <v>4</v>
      </c>
      <c r="N597" s="5">
        <v>1</v>
      </c>
      <c r="O597" s="5">
        <v>2</v>
      </c>
      <c r="P597" s="5">
        <v>2</v>
      </c>
      <c r="Q597" s="5">
        <v>3</v>
      </c>
      <c r="R597" s="5">
        <v>4</v>
      </c>
      <c r="S597" s="5">
        <v>2</v>
      </c>
      <c r="T597" s="5">
        <v>1</v>
      </c>
      <c r="U597" s="5">
        <v>0</v>
      </c>
      <c r="V597" s="5">
        <v>2</v>
      </c>
      <c r="W597" s="5"/>
      <c r="X597" s="15">
        <f>SUM(M597:W597)</f>
        <v>21</v>
      </c>
      <c r="Y597" s="52">
        <v>50</v>
      </c>
      <c r="Z597" s="50">
        <f>X597/Y597</f>
        <v>0.42</v>
      </c>
      <c r="AA597" s="49" t="str">
        <f>IF(X597&gt;75%*Y597,"Победитель",IF(X597&gt;50%*Y597,"Призёр","Участник"))</f>
        <v>Участник</v>
      </c>
    </row>
    <row r="598" spans="1:27" x14ac:dyDescent="0.35">
      <c r="A598" s="18">
        <v>591</v>
      </c>
      <c r="B598" s="19" t="s">
        <v>385</v>
      </c>
      <c r="C598" s="19" t="s">
        <v>1228</v>
      </c>
      <c r="D598" s="19" t="s">
        <v>168</v>
      </c>
      <c r="E598" s="19" t="s">
        <v>259</v>
      </c>
      <c r="F598" s="53" t="str">
        <f>LEFT(C598,1)</f>
        <v>К</v>
      </c>
      <c r="G598" s="53" t="str">
        <f>LEFT(D598,1)</f>
        <v>Д</v>
      </c>
      <c r="H598" s="53" t="str">
        <f>LEFT(E598,1)</f>
        <v>А</v>
      </c>
      <c r="I598" s="19">
        <v>760243</v>
      </c>
      <c r="J598" s="25">
        <v>7</v>
      </c>
      <c r="K598" s="19" t="s">
        <v>207</v>
      </c>
      <c r="L598" s="51" t="s">
        <v>18</v>
      </c>
      <c r="M598" s="5">
        <v>3</v>
      </c>
      <c r="N598" s="5">
        <v>2</v>
      </c>
      <c r="O598" s="5">
        <v>1</v>
      </c>
      <c r="P598" s="5">
        <v>3</v>
      </c>
      <c r="Q598" s="5">
        <v>3</v>
      </c>
      <c r="R598" s="5">
        <v>5</v>
      </c>
      <c r="S598" s="5">
        <v>0</v>
      </c>
      <c r="T598" s="5">
        <v>1</v>
      </c>
      <c r="U598" s="5">
        <v>0</v>
      </c>
      <c r="V598" s="5">
        <v>3</v>
      </c>
      <c r="W598" s="5"/>
      <c r="X598" s="15">
        <f>SUM(M598:W598)</f>
        <v>21</v>
      </c>
      <c r="Y598" s="52">
        <v>50</v>
      </c>
      <c r="Z598" s="50">
        <f>X598/Y598</f>
        <v>0.42</v>
      </c>
      <c r="AA598" s="49" t="str">
        <f>IF(X598&gt;75%*Y598,"Победитель",IF(X598&gt;50%*Y598,"Призёр","Участник"))</f>
        <v>Участник</v>
      </c>
    </row>
    <row r="599" spans="1:27" x14ac:dyDescent="0.35">
      <c r="A599" s="18">
        <v>592</v>
      </c>
      <c r="B599" s="19" t="s">
        <v>385</v>
      </c>
      <c r="C599" s="19" t="s">
        <v>186</v>
      </c>
      <c r="D599" s="19" t="s">
        <v>127</v>
      </c>
      <c r="E599" s="19" t="s">
        <v>37</v>
      </c>
      <c r="F599" s="53" t="str">
        <f>LEFT(C599,1)</f>
        <v>В</v>
      </c>
      <c r="G599" s="53" t="str">
        <f>LEFT(D599,1)</f>
        <v>И</v>
      </c>
      <c r="H599" s="53" t="str">
        <f>LEFT(E599,1)</f>
        <v>С</v>
      </c>
      <c r="I599" s="19">
        <v>763283</v>
      </c>
      <c r="J599" s="25">
        <v>7</v>
      </c>
      <c r="K599" s="19" t="s">
        <v>207</v>
      </c>
      <c r="L599" s="51" t="s">
        <v>18</v>
      </c>
      <c r="M599" s="5">
        <v>3.5</v>
      </c>
      <c r="N599" s="5">
        <v>3.5</v>
      </c>
      <c r="O599" s="5">
        <v>7</v>
      </c>
      <c r="P599" s="5">
        <v>2</v>
      </c>
      <c r="Q599" s="5">
        <v>5</v>
      </c>
      <c r="R599" s="5"/>
      <c r="S599" s="5"/>
      <c r="T599" s="5"/>
      <c r="U599" s="5"/>
      <c r="V599" s="5"/>
      <c r="W599" s="5"/>
      <c r="X599" s="15">
        <f>SUM(M599:W599)</f>
        <v>21</v>
      </c>
      <c r="Y599" s="52">
        <v>50</v>
      </c>
      <c r="Z599" s="50">
        <f>X599/Y599</f>
        <v>0.42</v>
      </c>
      <c r="AA599" s="49" t="str">
        <f>IF(X599&gt;75%*Y599,"Победитель",IF(X599&gt;50%*Y599,"Призёр","Участник"))</f>
        <v>Участник</v>
      </c>
    </row>
    <row r="600" spans="1:27" x14ac:dyDescent="0.35">
      <c r="A600" s="18">
        <v>593</v>
      </c>
      <c r="B600" s="19" t="s">
        <v>385</v>
      </c>
      <c r="C600" s="19" t="s">
        <v>1317</v>
      </c>
      <c r="D600" s="19" t="s">
        <v>187</v>
      </c>
      <c r="E600" s="19" t="s">
        <v>409</v>
      </c>
      <c r="F600" s="53" t="str">
        <f>LEFT(C600,1)</f>
        <v>В</v>
      </c>
      <c r="G600" s="53" t="str">
        <f>LEFT(D600,1)</f>
        <v>В</v>
      </c>
      <c r="H600" s="53" t="str">
        <f>LEFT(E600,1)</f>
        <v>В</v>
      </c>
      <c r="I600" s="19">
        <v>760188</v>
      </c>
      <c r="J600" s="25">
        <v>7</v>
      </c>
      <c r="K600" s="19" t="s">
        <v>1441</v>
      </c>
      <c r="L600" s="51" t="s">
        <v>18</v>
      </c>
      <c r="M600" s="5">
        <v>21</v>
      </c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15">
        <f>SUM(M600:W600)</f>
        <v>21</v>
      </c>
      <c r="Y600" s="52">
        <v>50</v>
      </c>
      <c r="Z600" s="50">
        <f>X600/Y600</f>
        <v>0.42</v>
      </c>
      <c r="AA600" s="49" t="str">
        <f>IF(X600&gt;75%*Y600,"Победитель",IF(X600&gt;50%*Y600,"Призёр","Участник"))</f>
        <v>Участник</v>
      </c>
    </row>
    <row r="601" spans="1:27" x14ac:dyDescent="0.35">
      <c r="A601" s="18">
        <v>594</v>
      </c>
      <c r="B601" s="19" t="s">
        <v>385</v>
      </c>
      <c r="C601" s="19" t="s">
        <v>1448</v>
      </c>
      <c r="D601" s="19" t="s">
        <v>29</v>
      </c>
      <c r="E601" s="19" t="s">
        <v>76</v>
      </c>
      <c r="F601" s="53" t="str">
        <f>LEFT(C601,1)</f>
        <v>Б</v>
      </c>
      <c r="G601" s="53" t="str">
        <f>LEFT(D601,1)</f>
        <v>А</v>
      </c>
      <c r="H601" s="53" t="str">
        <f>LEFT(E601,1)</f>
        <v>Ю</v>
      </c>
      <c r="I601" s="19">
        <v>760188</v>
      </c>
      <c r="J601" s="25">
        <v>7</v>
      </c>
      <c r="K601" s="19" t="s">
        <v>1441</v>
      </c>
      <c r="L601" s="51" t="s">
        <v>18</v>
      </c>
      <c r="M601" s="5">
        <v>21</v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15">
        <f>SUM(M601:W601)</f>
        <v>21</v>
      </c>
      <c r="Y601" s="52">
        <v>50</v>
      </c>
      <c r="Z601" s="50">
        <f>X601/Y601</f>
        <v>0.42</v>
      </c>
      <c r="AA601" s="49" t="str">
        <f>IF(X601&gt;75%*Y601,"Победитель",IF(X601&gt;50%*Y601,"Призёр","Участник"))</f>
        <v>Участник</v>
      </c>
    </row>
    <row r="602" spans="1:27" x14ac:dyDescent="0.35">
      <c r="A602" s="18">
        <v>595</v>
      </c>
      <c r="B602" s="19" t="s">
        <v>22</v>
      </c>
      <c r="C602" s="19" t="s">
        <v>1556</v>
      </c>
      <c r="D602" s="19" t="s">
        <v>958</v>
      </c>
      <c r="E602" s="19" t="s">
        <v>786</v>
      </c>
      <c r="F602" s="53" t="str">
        <f>LEFT(C602,1)</f>
        <v>П</v>
      </c>
      <c r="G602" s="53" t="str">
        <f>LEFT(D602,1)</f>
        <v>П</v>
      </c>
      <c r="H602" s="53" t="str">
        <f>LEFT(E602,1)</f>
        <v>А</v>
      </c>
      <c r="I602" s="19">
        <v>763282</v>
      </c>
      <c r="J602" s="25">
        <v>7</v>
      </c>
      <c r="K602" s="19" t="s">
        <v>229</v>
      </c>
      <c r="L602" s="51" t="s">
        <v>18</v>
      </c>
      <c r="M602" s="5">
        <v>3.5</v>
      </c>
      <c r="N602" s="5">
        <v>1.5</v>
      </c>
      <c r="O602" s="5">
        <v>1</v>
      </c>
      <c r="P602" s="5">
        <v>3</v>
      </c>
      <c r="Q602" s="5">
        <v>2</v>
      </c>
      <c r="R602" s="5">
        <v>4</v>
      </c>
      <c r="S602" s="5">
        <v>5</v>
      </c>
      <c r="T602" s="5">
        <v>0</v>
      </c>
      <c r="U602" s="5">
        <v>1</v>
      </c>
      <c r="V602" s="5">
        <v>0</v>
      </c>
      <c r="W602" s="5"/>
      <c r="X602" s="15">
        <f>SUM(M602:W602)</f>
        <v>21</v>
      </c>
      <c r="Y602" s="52">
        <v>50</v>
      </c>
      <c r="Z602" s="50">
        <f>X602/Y602</f>
        <v>0.42</v>
      </c>
      <c r="AA602" s="49" t="str">
        <f>IF(X602&gt;75%*Y602,"Победитель",IF(X602&gt;50%*Y602,"Призёр","Участник"))</f>
        <v>Участник</v>
      </c>
    </row>
    <row r="603" spans="1:27" x14ac:dyDescent="0.35">
      <c r="A603" s="18">
        <v>596</v>
      </c>
      <c r="B603" s="19" t="s">
        <v>27</v>
      </c>
      <c r="C603" s="19" t="s">
        <v>1720</v>
      </c>
      <c r="D603" s="19" t="s">
        <v>325</v>
      </c>
      <c r="E603" s="19" t="s">
        <v>1721</v>
      </c>
      <c r="F603" s="53" t="str">
        <f>LEFT(C603,1)</f>
        <v>М</v>
      </c>
      <c r="G603" s="53" t="str">
        <f>LEFT(D603,1)</f>
        <v>Н</v>
      </c>
      <c r="H603" s="53" t="str">
        <f>LEFT(E603,1)</f>
        <v>М</v>
      </c>
      <c r="I603" s="19">
        <v>760187</v>
      </c>
      <c r="J603" s="25">
        <v>7</v>
      </c>
      <c r="K603" s="19" t="s">
        <v>1713</v>
      </c>
      <c r="L603" s="51" t="s">
        <v>18</v>
      </c>
      <c r="M603" s="5">
        <v>21</v>
      </c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15">
        <f>SUM(M603:W603)</f>
        <v>21</v>
      </c>
      <c r="Y603" s="52">
        <v>50</v>
      </c>
      <c r="Z603" s="50">
        <f>X603/Y603</f>
        <v>0.42</v>
      </c>
      <c r="AA603" s="49" t="str">
        <f>IF(X603&gt;75%*Y603,"Победитель",IF(X603&gt;50%*Y603,"Призёр","Участник"))</f>
        <v>Участник</v>
      </c>
    </row>
    <row r="604" spans="1:27" x14ac:dyDescent="0.35">
      <c r="A604" s="18">
        <v>597</v>
      </c>
      <c r="B604" s="19" t="s">
        <v>385</v>
      </c>
      <c r="C604" s="19" t="s">
        <v>912</v>
      </c>
      <c r="D604" s="19" t="s">
        <v>375</v>
      </c>
      <c r="E604" s="19" t="s">
        <v>124</v>
      </c>
      <c r="F604" s="53" t="str">
        <f>LEFT(C604,1)</f>
        <v>М</v>
      </c>
      <c r="G604" s="53" t="str">
        <f>LEFT(D604,1)</f>
        <v>О</v>
      </c>
      <c r="H604" s="53" t="str">
        <f>LEFT(E604,1)</f>
        <v>А</v>
      </c>
      <c r="I604" s="19">
        <v>760186</v>
      </c>
      <c r="J604" s="25">
        <v>7</v>
      </c>
      <c r="K604" s="19" t="s">
        <v>612</v>
      </c>
      <c r="L604" s="51" t="s">
        <v>18</v>
      </c>
      <c r="M604" s="5">
        <v>4.5</v>
      </c>
      <c r="N604" s="5">
        <v>0</v>
      </c>
      <c r="O604" s="5">
        <v>1</v>
      </c>
      <c r="P604" s="5">
        <v>2.5</v>
      </c>
      <c r="Q604" s="5">
        <v>4</v>
      </c>
      <c r="R604" s="5">
        <v>5</v>
      </c>
      <c r="S604" s="5">
        <v>2</v>
      </c>
      <c r="T604" s="5">
        <v>0</v>
      </c>
      <c r="U604" s="5">
        <v>0</v>
      </c>
      <c r="V604" s="5">
        <v>1</v>
      </c>
      <c r="W604" s="5"/>
      <c r="X604" s="15">
        <f>SUM(M604:W604)</f>
        <v>20</v>
      </c>
      <c r="Y604" s="52">
        <v>50</v>
      </c>
      <c r="Z604" s="50">
        <f>X604/Y604</f>
        <v>0.4</v>
      </c>
      <c r="AA604" s="49" t="str">
        <f>IF(X604&gt;75%*Y604,"Победитель",IF(X604&gt;50%*Y604,"Призёр","Участник"))</f>
        <v>Участник</v>
      </c>
    </row>
    <row r="605" spans="1:27" x14ac:dyDescent="0.35">
      <c r="A605" s="18">
        <v>598</v>
      </c>
      <c r="B605" s="19" t="s">
        <v>385</v>
      </c>
      <c r="C605" s="19" t="s">
        <v>195</v>
      </c>
      <c r="D605" s="19" t="s">
        <v>151</v>
      </c>
      <c r="E605" s="19" t="s">
        <v>37</v>
      </c>
      <c r="F605" s="53" t="str">
        <f>LEFT(C605,1)</f>
        <v>П</v>
      </c>
      <c r="G605" s="53" t="str">
        <f>LEFT(D605,1)</f>
        <v>В</v>
      </c>
      <c r="H605" s="53" t="str">
        <f>LEFT(E605,1)</f>
        <v>С</v>
      </c>
      <c r="I605" s="19">
        <v>763282</v>
      </c>
      <c r="J605" s="25">
        <v>7</v>
      </c>
      <c r="K605" s="19" t="s">
        <v>220</v>
      </c>
      <c r="L605" s="51" t="s">
        <v>18</v>
      </c>
      <c r="M605" s="5">
        <v>3</v>
      </c>
      <c r="N605" s="5">
        <v>1.5</v>
      </c>
      <c r="O605" s="5">
        <v>1</v>
      </c>
      <c r="P605" s="5">
        <v>3.5</v>
      </c>
      <c r="Q605" s="5">
        <v>2</v>
      </c>
      <c r="R605" s="5">
        <v>4</v>
      </c>
      <c r="S605" s="5">
        <v>4</v>
      </c>
      <c r="T605" s="5">
        <v>0</v>
      </c>
      <c r="U605" s="5">
        <v>0</v>
      </c>
      <c r="V605" s="5">
        <v>1</v>
      </c>
      <c r="W605" s="5"/>
      <c r="X605" s="15">
        <f>SUM(M605:W605)</f>
        <v>20</v>
      </c>
      <c r="Y605" s="52">
        <v>50</v>
      </c>
      <c r="Z605" s="50">
        <f>X605/Y605</f>
        <v>0.4</v>
      </c>
      <c r="AA605" s="49" t="str">
        <f>IF(X605&gt;75%*Y605,"Победитель",IF(X605&gt;50%*Y605,"Призёр","Участник"))</f>
        <v>Участник</v>
      </c>
    </row>
    <row r="606" spans="1:27" x14ac:dyDescent="0.35">
      <c r="A606" s="18">
        <v>599</v>
      </c>
      <c r="B606" s="19" t="s">
        <v>42</v>
      </c>
      <c r="C606" s="19" t="s">
        <v>332</v>
      </c>
      <c r="D606" s="19" t="s">
        <v>67</v>
      </c>
      <c r="E606" s="19" t="s">
        <v>24</v>
      </c>
      <c r="F606" s="53" t="str">
        <f>LEFT(C606,1)</f>
        <v>В</v>
      </c>
      <c r="G606" s="53" t="str">
        <f>LEFT(D606,1)</f>
        <v>Д</v>
      </c>
      <c r="H606" s="53" t="str">
        <f>LEFT(E606,1)</f>
        <v>А</v>
      </c>
      <c r="I606" s="19">
        <v>760187</v>
      </c>
      <c r="J606" s="25">
        <v>7</v>
      </c>
      <c r="K606" s="19" t="s">
        <v>1713</v>
      </c>
      <c r="L606" s="51" t="s">
        <v>18</v>
      </c>
      <c r="M606" s="5">
        <v>20</v>
      </c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15">
        <f>SUM(M606:W606)</f>
        <v>20</v>
      </c>
      <c r="Y606" s="52">
        <v>50</v>
      </c>
      <c r="Z606" s="50">
        <f>X606/Y606</f>
        <v>0.4</v>
      </c>
      <c r="AA606" s="49" t="str">
        <f>IF(X606&gt;75%*Y606,"Победитель",IF(X606&gt;50%*Y606,"Призёр","Участник"))</f>
        <v>Участник</v>
      </c>
    </row>
    <row r="607" spans="1:27" x14ac:dyDescent="0.35">
      <c r="A607" s="18">
        <v>600</v>
      </c>
      <c r="B607" s="19" t="s">
        <v>27</v>
      </c>
      <c r="C607" s="19" t="s">
        <v>1079</v>
      </c>
      <c r="D607" s="19" t="s">
        <v>507</v>
      </c>
      <c r="E607" s="19" t="s">
        <v>37</v>
      </c>
      <c r="F607" s="53" t="str">
        <f>LEFT(C607,1)</f>
        <v>З</v>
      </c>
      <c r="G607" s="53" t="str">
        <f>LEFT(D607,1)</f>
        <v>О</v>
      </c>
      <c r="H607" s="53" t="str">
        <f>LEFT(E607,1)</f>
        <v>С</v>
      </c>
      <c r="I607" s="19">
        <v>761301</v>
      </c>
      <c r="J607" s="25">
        <v>7</v>
      </c>
      <c r="K607" s="19" t="s">
        <v>226</v>
      </c>
      <c r="L607" s="51" t="s">
        <v>18</v>
      </c>
      <c r="M607" s="5">
        <v>4</v>
      </c>
      <c r="N607" s="5">
        <v>2</v>
      </c>
      <c r="O607" s="5">
        <v>0</v>
      </c>
      <c r="P607" s="5">
        <v>2.5</v>
      </c>
      <c r="Q607" s="5">
        <v>2</v>
      </c>
      <c r="R607" s="5">
        <v>5</v>
      </c>
      <c r="S607" s="5">
        <v>2</v>
      </c>
      <c r="T607" s="5">
        <v>1</v>
      </c>
      <c r="U607" s="5">
        <v>0</v>
      </c>
      <c r="V607" s="5">
        <v>1</v>
      </c>
      <c r="W607" s="5"/>
      <c r="X607" s="15">
        <f>SUM(M607:W607)</f>
        <v>19.5</v>
      </c>
      <c r="Y607" s="52">
        <v>50</v>
      </c>
      <c r="Z607" s="50">
        <f>X607/Y607</f>
        <v>0.39</v>
      </c>
      <c r="AA607" s="49" t="str">
        <f>IF(X607&gt;75%*Y607,"Победитель",IF(X607&gt;50%*Y607,"Призёр","Участник"))</f>
        <v>Участник</v>
      </c>
    </row>
    <row r="608" spans="1:27" x14ac:dyDescent="0.35">
      <c r="A608" s="18">
        <v>601</v>
      </c>
      <c r="B608" s="19" t="s">
        <v>42</v>
      </c>
      <c r="C608" s="19" t="s">
        <v>1084</v>
      </c>
      <c r="D608" s="19" t="s">
        <v>228</v>
      </c>
      <c r="E608" s="19" t="s">
        <v>145</v>
      </c>
      <c r="F608" s="53" t="str">
        <f>LEFT(C608,1)</f>
        <v>В</v>
      </c>
      <c r="G608" s="53" t="str">
        <f>LEFT(D608,1)</f>
        <v>Д</v>
      </c>
      <c r="H608" s="53" t="str">
        <f>LEFT(E608,1)</f>
        <v>М</v>
      </c>
      <c r="I608" s="19">
        <v>761301</v>
      </c>
      <c r="J608" s="25">
        <v>7</v>
      </c>
      <c r="K608" s="19" t="s">
        <v>220</v>
      </c>
      <c r="L608" s="51" t="s">
        <v>18</v>
      </c>
      <c r="M608" s="5">
        <v>2.5</v>
      </c>
      <c r="N608" s="5">
        <v>1.5</v>
      </c>
      <c r="O608" s="5">
        <v>3</v>
      </c>
      <c r="P608" s="5">
        <v>3</v>
      </c>
      <c r="Q608" s="5">
        <v>2</v>
      </c>
      <c r="R608" s="5">
        <v>3</v>
      </c>
      <c r="S608" s="5">
        <v>2</v>
      </c>
      <c r="T608" s="5">
        <v>0.5</v>
      </c>
      <c r="U608" s="5">
        <v>0</v>
      </c>
      <c r="V608" s="5">
        <v>2</v>
      </c>
      <c r="W608" s="5"/>
      <c r="X608" s="15">
        <f>SUM(M608:W608)</f>
        <v>19.5</v>
      </c>
      <c r="Y608" s="52">
        <v>50</v>
      </c>
      <c r="Z608" s="50">
        <f>X608/Y608</f>
        <v>0.39</v>
      </c>
      <c r="AA608" s="49" t="str">
        <f>IF(X608&gt;75%*Y608,"Победитель",IF(X608&gt;50%*Y608,"Призёр","Участник"))</f>
        <v>Участник</v>
      </c>
    </row>
    <row r="609" spans="1:27" x14ac:dyDescent="0.35">
      <c r="A609" s="18">
        <v>602</v>
      </c>
      <c r="B609" s="19" t="s">
        <v>385</v>
      </c>
      <c r="C609" s="19" t="s">
        <v>1270</v>
      </c>
      <c r="D609" s="19" t="s">
        <v>190</v>
      </c>
      <c r="E609" s="19" t="s">
        <v>173</v>
      </c>
      <c r="F609" s="53" t="str">
        <f>LEFT(C609,1)</f>
        <v>М</v>
      </c>
      <c r="G609" s="53" t="str">
        <f>LEFT(D609,1)</f>
        <v>У</v>
      </c>
      <c r="H609" s="53" t="str">
        <f>LEFT(E609,1)</f>
        <v>И</v>
      </c>
      <c r="I609" s="19">
        <v>763283</v>
      </c>
      <c r="J609" s="25">
        <v>7</v>
      </c>
      <c r="K609" s="19" t="s">
        <v>216</v>
      </c>
      <c r="L609" s="51" t="s">
        <v>18</v>
      </c>
      <c r="M609" s="5">
        <v>5</v>
      </c>
      <c r="N609" s="5">
        <v>4.5</v>
      </c>
      <c r="O609" s="5">
        <v>6</v>
      </c>
      <c r="P609" s="5">
        <v>4</v>
      </c>
      <c r="Q609" s="5">
        <v>0</v>
      </c>
      <c r="R609" s="5"/>
      <c r="S609" s="5"/>
      <c r="T609" s="5"/>
      <c r="U609" s="5"/>
      <c r="V609" s="5"/>
      <c r="W609" s="5"/>
      <c r="X609" s="15">
        <f>SUM(M609:W609)</f>
        <v>19.5</v>
      </c>
      <c r="Y609" s="52">
        <v>50</v>
      </c>
      <c r="Z609" s="50">
        <f>X609/Y609</f>
        <v>0.39</v>
      </c>
      <c r="AA609" s="49" t="str">
        <f>IF(X609&gt;75%*Y609,"Победитель",IF(X609&gt;50%*Y609,"Призёр","Участник"))</f>
        <v>Участник</v>
      </c>
    </row>
    <row r="610" spans="1:27" x14ac:dyDescent="0.35">
      <c r="A610" s="18">
        <v>603</v>
      </c>
      <c r="B610" s="19" t="s">
        <v>27</v>
      </c>
      <c r="C610" s="19" t="s">
        <v>1719</v>
      </c>
      <c r="D610" s="19" t="s">
        <v>168</v>
      </c>
      <c r="E610" s="19" t="s">
        <v>135</v>
      </c>
      <c r="F610" s="53" t="str">
        <f>LEFT(C610,1)</f>
        <v>Г</v>
      </c>
      <c r="G610" s="53" t="str">
        <f>LEFT(D610,1)</f>
        <v>Д</v>
      </c>
      <c r="H610" s="53" t="str">
        <f>LEFT(E610,1)</f>
        <v>Д</v>
      </c>
      <c r="I610" s="19">
        <v>760187</v>
      </c>
      <c r="J610" s="25">
        <v>7</v>
      </c>
      <c r="K610" s="19" t="s">
        <v>1713</v>
      </c>
      <c r="L610" s="51" t="s">
        <v>18</v>
      </c>
      <c r="M610" s="5">
        <v>19.5</v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15">
        <f>SUM(M610:W610)</f>
        <v>19.5</v>
      </c>
      <c r="Y610" s="52">
        <v>50</v>
      </c>
      <c r="Z610" s="50">
        <f>X610/Y610</f>
        <v>0.39</v>
      </c>
      <c r="AA610" s="49" t="str">
        <f>IF(X610&gt;75%*Y610,"Победитель",IF(X610&gt;50%*Y610,"Призёр","Участник"))</f>
        <v>Участник</v>
      </c>
    </row>
    <row r="611" spans="1:27" x14ac:dyDescent="0.35">
      <c r="A611" s="18">
        <v>604</v>
      </c>
      <c r="B611" s="19" t="s">
        <v>42</v>
      </c>
      <c r="C611" s="19" t="s">
        <v>1730</v>
      </c>
      <c r="D611" s="19" t="s">
        <v>79</v>
      </c>
      <c r="E611" s="19" t="s">
        <v>68</v>
      </c>
      <c r="F611" s="53" t="str">
        <f>LEFT(C611,1)</f>
        <v>Р</v>
      </c>
      <c r="G611" s="53" t="str">
        <f>LEFT(D611,1)</f>
        <v>С</v>
      </c>
      <c r="H611" s="53" t="str">
        <f>LEFT(E611,1)</f>
        <v>С</v>
      </c>
      <c r="I611" s="19">
        <v>760187</v>
      </c>
      <c r="J611" s="25">
        <v>7</v>
      </c>
      <c r="K611" s="19" t="s">
        <v>1713</v>
      </c>
      <c r="L611" s="51" t="s">
        <v>18</v>
      </c>
      <c r="M611" s="5">
        <v>19.5</v>
      </c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15">
        <f>SUM(M611:W611)</f>
        <v>19.5</v>
      </c>
      <c r="Y611" s="52">
        <v>50</v>
      </c>
      <c r="Z611" s="50">
        <f>X611/Y611</f>
        <v>0.39</v>
      </c>
      <c r="AA611" s="49" t="str">
        <f>IF(X611&gt;75%*Y611,"Победитель",IF(X611&gt;50%*Y611,"Призёр","Участник"))</f>
        <v>Участник</v>
      </c>
    </row>
    <row r="612" spans="1:27" x14ac:dyDescent="0.35">
      <c r="A612" s="18">
        <v>605</v>
      </c>
      <c r="B612" s="19" t="s">
        <v>385</v>
      </c>
      <c r="C612" s="19" t="s">
        <v>610</v>
      </c>
      <c r="D612" s="19" t="s">
        <v>611</v>
      </c>
      <c r="E612" s="19" t="s">
        <v>586</v>
      </c>
      <c r="F612" s="53" t="str">
        <f>LEFT(C612,1)</f>
        <v>Б</v>
      </c>
      <c r="G612" s="53" t="str">
        <f>LEFT(D612,1)</f>
        <v>М</v>
      </c>
      <c r="H612" s="53" t="str">
        <f>LEFT(E612,1)</f>
        <v>Р</v>
      </c>
      <c r="I612" s="19">
        <v>764209</v>
      </c>
      <c r="J612" s="25">
        <v>7</v>
      </c>
      <c r="K612" s="19" t="s">
        <v>612</v>
      </c>
      <c r="L612" s="51" t="s">
        <v>18</v>
      </c>
      <c r="M612" s="5">
        <v>3.5</v>
      </c>
      <c r="N612" s="5">
        <v>1.5</v>
      </c>
      <c r="O612" s="5">
        <v>1</v>
      </c>
      <c r="P612" s="5">
        <v>2</v>
      </c>
      <c r="Q612" s="5">
        <v>3</v>
      </c>
      <c r="R612" s="5">
        <v>5</v>
      </c>
      <c r="S612" s="5">
        <v>2</v>
      </c>
      <c r="T612" s="5">
        <v>0</v>
      </c>
      <c r="U612" s="5">
        <v>0</v>
      </c>
      <c r="V612" s="5">
        <v>1</v>
      </c>
      <c r="W612" s="5"/>
      <c r="X612" s="15">
        <f>SUM(M612:W612)</f>
        <v>19</v>
      </c>
      <c r="Y612" s="52">
        <v>50</v>
      </c>
      <c r="Z612" s="50">
        <f>X612/Y612</f>
        <v>0.38</v>
      </c>
      <c r="AA612" s="49" t="str">
        <f>IF(X612&gt;75%*Y612,"Победитель",IF(X612&gt;50%*Y612,"Призёр","Участник"))</f>
        <v>Участник</v>
      </c>
    </row>
    <row r="613" spans="1:27" x14ac:dyDescent="0.35">
      <c r="A613" s="18">
        <v>606</v>
      </c>
      <c r="B613" s="19" t="s">
        <v>385</v>
      </c>
      <c r="C613" s="19" t="s">
        <v>685</v>
      </c>
      <c r="D613" s="19" t="s">
        <v>29</v>
      </c>
      <c r="E613" s="19" t="s">
        <v>64</v>
      </c>
      <c r="F613" s="53" t="str">
        <f>LEFT(C613,1)</f>
        <v>С</v>
      </c>
      <c r="G613" s="53" t="str">
        <f>LEFT(D613,1)</f>
        <v>А</v>
      </c>
      <c r="H613" s="53" t="str">
        <f>LEFT(E613,1)</f>
        <v>В</v>
      </c>
      <c r="I613" s="19">
        <v>760244</v>
      </c>
      <c r="J613" s="25">
        <v>7</v>
      </c>
      <c r="K613" s="19" t="s">
        <v>207</v>
      </c>
      <c r="L613" s="51" t="s">
        <v>18</v>
      </c>
      <c r="M613" s="5">
        <v>3.5</v>
      </c>
      <c r="N613" s="5">
        <v>2.5</v>
      </c>
      <c r="O613" s="5">
        <v>2</v>
      </c>
      <c r="P613" s="5">
        <v>0</v>
      </c>
      <c r="Q613" s="5">
        <v>1</v>
      </c>
      <c r="R613" s="5">
        <v>5</v>
      </c>
      <c r="S613" s="5">
        <v>3</v>
      </c>
      <c r="T613" s="5">
        <v>1</v>
      </c>
      <c r="U613" s="5">
        <v>0</v>
      </c>
      <c r="V613" s="5">
        <v>1</v>
      </c>
      <c r="W613" s="5"/>
      <c r="X613" s="15">
        <f>SUM(M613:W613)</f>
        <v>19</v>
      </c>
      <c r="Y613" s="52">
        <v>50</v>
      </c>
      <c r="Z613" s="50">
        <f>X613/Y613</f>
        <v>0.38</v>
      </c>
      <c r="AA613" s="49" t="str">
        <f>IF(X613&gt;75%*Y613,"Победитель",IF(X613&gt;50%*Y613,"Призёр","Участник"))</f>
        <v>Участник</v>
      </c>
    </row>
    <row r="614" spans="1:27" x14ac:dyDescent="0.35">
      <c r="A614" s="18">
        <v>607</v>
      </c>
      <c r="B614" s="19" t="s">
        <v>27</v>
      </c>
      <c r="C614" s="19" t="s">
        <v>1080</v>
      </c>
      <c r="D614" s="19" t="s">
        <v>63</v>
      </c>
      <c r="E614" s="19" t="s">
        <v>1081</v>
      </c>
      <c r="F614" s="53" t="str">
        <f>LEFT(C614,1)</f>
        <v>К</v>
      </c>
      <c r="G614" s="53" t="str">
        <f>LEFT(D614,1)</f>
        <v>М</v>
      </c>
      <c r="H614" s="53" t="str">
        <f>LEFT(E614,1)</f>
        <v xml:space="preserve"> </v>
      </c>
      <c r="I614" s="19">
        <v>761301</v>
      </c>
      <c r="J614" s="25">
        <v>7</v>
      </c>
      <c r="K614" s="19" t="s">
        <v>231</v>
      </c>
      <c r="L614" s="51" t="s">
        <v>18</v>
      </c>
      <c r="M614" s="5">
        <v>3</v>
      </c>
      <c r="N614" s="5">
        <v>1.5</v>
      </c>
      <c r="O614" s="5">
        <v>2</v>
      </c>
      <c r="P614" s="5">
        <v>1.5</v>
      </c>
      <c r="Q614" s="5">
        <v>3</v>
      </c>
      <c r="R614" s="5">
        <v>4</v>
      </c>
      <c r="S614" s="5">
        <v>0</v>
      </c>
      <c r="T614" s="5">
        <v>1</v>
      </c>
      <c r="U614" s="5">
        <v>0</v>
      </c>
      <c r="V614" s="5">
        <v>3</v>
      </c>
      <c r="W614" s="5"/>
      <c r="X614" s="15">
        <f>SUM(M614:W614)</f>
        <v>19</v>
      </c>
      <c r="Y614" s="52">
        <v>50</v>
      </c>
      <c r="Z614" s="50">
        <f>X614/Y614</f>
        <v>0.38</v>
      </c>
      <c r="AA614" s="49" t="str">
        <f>IF(X614&gt;75%*Y614,"Победитель",IF(X614&gt;50%*Y614,"Призёр","Участник"))</f>
        <v>Участник</v>
      </c>
    </row>
    <row r="615" spans="1:27" x14ac:dyDescent="0.35">
      <c r="A615" s="18">
        <v>608</v>
      </c>
      <c r="B615" s="19" t="s">
        <v>27</v>
      </c>
      <c r="C615" s="19" t="s">
        <v>1018</v>
      </c>
      <c r="D615" s="19" t="s">
        <v>36</v>
      </c>
      <c r="E615" s="19" t="s">
        <v>76</v>
      </c>
      <c r="F615" s="53" t="str">
        <f>LEFT(C615,1)</f>
        <v>И</v>
      </c>
      <c r="G615" s="53" t="str">
        <f>LEFT(D615,1)</f>
        <v>Е</v>
      </c>
      <c r="H615" s="53" t="str">
        <f>LEFT(E615,1)</f>
        <v>Ю</v>
      </c>
      <c r="I615" s="19">
        <v>760187</v>
      </c>
      <c r="J615" s="25">
        <v>7</v>
      </c>
      <c r="K615" s="19" t="s">
        <v>1713</v>
      </c>
      <c r="L615" s="51" t="s">
        <v>18</v>
      </c>
      <c r="M615" s="5">
        <v>19</v>
      </c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15">
        <f>SUM(M615:W615)</f>
        <v>19</v>
      </c>
      <c r="Y615" s="52">
        <v>50</v>
      </c>
      <c r="Z615" s="50">
        <f>X615/Y615</f>
        <v>0.38</v>
      </c>
      <c r="AA615" s="49" t="str">
        <f>IF(X615&gt;75%*Y615,"Победитель",IF(X615&gt;50%*Y615,"Призёр","Участник"))</f>
        <v>Участник</v>
      </c>
    </row>
    <row r="616" spans="1:27" x14ac:dyDescent="0.35">
      <c r="A616" s="18">
        <v>609</v>
      </c>
      <c r="B616" s="19" t="s">
        <v>27</v>
      </c>
      <c r="C616" s="19" t="s">
        <v>546</v>
      </c>
      <c r="D616" s="19" t="s">
        <v>168</v>
      </c>
      <c r="E616" s="19" t="s">
        <v>1722</v>
      </c>
      <c r="F616" s="53" t="str">
        <f>LEFT(C616,1)</f>
        <v>И</v>
      </c>
      <c r="G616" s="53" t="str">
        <f>LEFT(D616,1)</f>
        <v>Д</v>
      </c>
      <c r="H616" s="53" t="str">
        <f>LEFT(E616,1)</f>
        <v>с</v>
      </c>
      <c r="I616" s="19">
        <v>760187</v>
      </c>
      <c r="J616" s="25">
        <v>7</v>
      </c>
      <c r="K616" s="19" t="s">
        <v>1713</v>
      </c>
      <c r="L616" s="51" t="s">
        <v>18</v>
      </c>
      <c r="M616" s="5">
        <v>19</v>
      </c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15">
        <f>SUM(M616:W616)</f>
        <v>19</v>
      </c>
      <c r="Y616" s="52">
        <v>50</v>
      </c>
      <c r="Z616" s="50">
        <f>X616/Y616</f>
        <v>0.38</v>
      </c>
      <c r="AA616" s="49" t="str">
        <f>IF(X616&gt;75%*Y616,"Победитель",IF(X616&gt;50%*Y616,"Призёр","Участник"))</f>
        <v>Участник</v>
      </c>
    </row>
    <row r="617" spans="1:27" x14ac:dyDescent="0.35">
      <c r="A617" s="18">
        <v>610</v>
      </c>
      <c r="B617" s="19" t="s">
        <v>385</v>
      </c>
      <c r="C617" s="19" t="s">
        <v>734</v>
      </c>
      <c r="D617" s="19" t="s">
        <v>99</v>
      </c>
      <c r="E617" s="19" t="s">
        <v>376</v>
      </c>
      <c r="F617" s="53" t="str">
        <f>LEFT(C617,1)</f>
        <v>С</v>
      </c>
      <c r="G617" s="53" t="str">
        <f>LEFT(D617,1)</f>
        <v>В</v>
      </c>
      <c r="H617" s="53" t="str">
        <f>LEFT(E617,1)</f>
        <v>В</v>
      </c>
      <c r="I617" s="19">
        <v>760245</v>
      </c>
      <c r="J617" s="25">
        <v>7</v>
      </c>
      <c r="K617" s="19" t="s">
        <v>735</v>
      </c>
      <c r="L617" s="51" t="s">
        <v>18</v>
      </c>
      <c r="M617" s="5">
        <v>1</v>
      </c>
      <c r="N617" s="5">
        <v>2</v>
      </c>
      <c r="O617" s="5">
        <v>0</v>
      </c>
      <c r="P617" s="5">
        <v>2</v>
      </c>
      <c r="Q617" s="5">
        <v>0</v>
      </c>
      <c r="R617" s="5">
        <v>4</v>
      </c>
      <c r="S617" s="5">
        <v>3</v>
      </c>
      <c r="T617" s="5">
        <v>0</v>
      </c>
      <c r="U617" s="5">
        <v>5</v>
      </c>
      <c r="V617" s="5">
        <v>1</v>
      </c>
      <c r="W617" s="5"/>
      <c r="X617" s="15">
        <f>SUM(M617:W617)</f>
        <v>18</v>
      </c>
      <c r="Y617" s="52">
        <v>50</v>
      </c>
      <c r="Z617" s="50">
        <f>X617/Y617</f>
        <v>0.36</v>
      </c>
      <c r="AA617" s="49" t="str">
        <f>IF(X617&gt;75%*Y617,"Победитель",IF(X617&gt;50%*Y617,"Призёр","Участник"))</f>
        <v>Участник</v>
      </c>
    </row>
    <row r="618" spans="1:27" x14ac:dyDescent="0.35">
      <c r="A618" s="18">
        <v>611</v>
      </c>
      <c r="B618" s="19" t="s">
        <v>385</v>
      </c>
      <c r="C618" s="19" t="s">
        <v>743</v>
      </c>
      <c r="D618" s="19" t="s">
        <v>36</v>
      </c>
      <c r="E618" s="19" t="s">
        <v>64</v>
      </c>
      <c r="F618" s="53" t="str">
        <f>LEFT(C618,1)</f>
        <v>П</v>
      </c>
      <c r="G618" s="53" t="str">
        <f>LEFT(D618,1)</f>
        <v>Е</v>
      </c>
      <c r="H618" s="53" t="str">
        <f>LEFT(E618,1)</f>
        <v>В</v>
      </c>
      <c r="I618" s="19">
        <v>760245</v>
      </c>
      <c r="J618" s="25">
        <v>7</v>
      </c>
      <c r="K618" s="19" t="s">
        <v>744</v>
      </c>
      <c r="L618" s="51" t="s">
        <v>18</v>
      </c>
      <c r="M618" s="5">
        <v>3.5</v>
      </c>
      <c r="N618" s="5">
        <v>0</v>
      </c>
      <c r="O618" s="5">
        <v>1</v>
      </c>
      <c r="P618" s="5">
        <v>4.5</v>
      </c>
      <c r="Q618" s="5">
        <v>2</v>
      </c>
      <c r="R618" s="5">
        <v>4</v>
      </c>
      <c r="S618" s="5">
        <v>2</v>
      </c>
      <c r="T618" s="5">
        <v>0</v>
      </c>
      <c r="U618" s="5">
        <v>0</v>
      </c>
      <c r="V618" s="5">
        <v>1</v>
      </c>
      <c r="W618" s="5"/>
      <c r="X618" s="15">
        <f>SUM(M618:W618)</f>
        <v>18</v>
      </c>
      <c r="Y618" s="52">
        <v>50</v>
      </c>
      <c r="Z618" s="50">
        <f>X618/Y618</f>
        <v>0.36</v>
      </c>
      <c r="AA618" s="49" t="str">
        <f>IF(X618&gt;75%*Y618,"Победитель",IF(X618&gt;50%*Y618,"Призёр","Участник"))</f>
        <v>Участник</v>
      </c>
    </row>
    <row r="619" spans="1:27" x14ac:dyDescent="0.35">
      <c r="A619" s="18">
        <v>612</v>
      </c>
      <c r="B619" s="19" t="s">
        <v>385</v>
      </c>
      <c r="C619" s="19" t="s">
        <v>906</v>
      </c>
      <c r="D619" s="19" t="s">
        <v>168</v>
      </c>
      <c r="E619" s="19" t="s">
        <v>259</v>
      </c>
      <c r="F619" s="53" t="str">
        <f>LEFT(C619,1)</f>
        <v>Х</v>
      </c>
      <c r="G619" s="53" t="str">
        <f>LEFT(D619,1)</f>
        <v>Д</v>
      </c>
      <c r="H619" s="53" t="str">
        <f>LEFT(E619,1)</f>
        <v>А</v>
      </c>
      <c r="I619" s="19">
        <v>760186</v>
      </c>
      <c r="J619" s="25">
        <v>7</v>
      </c>
      <c r="K619" s="19" t="s">
        <v>216</v>
      </c>
      <c r="L619" s="51" t="s">
        <v>18</v>
      </c>
      <c r="M619" s="5">
        <v>3.5</v>
      </c>
      <c r="N619" s="5">
        <v>1.5</v>
      </c>
      <c r="O619" s="5">
        <v>1</v>
      </c>
      <c r="P619" s="5">
        <v>2.5</v>
      </c>
      <c r="Q619" s="5">
        <v>0</v>
      </c>
      <c r="R619" s="5">
        <v>1</v>
      </c>
      <c r="S619" s="5">
        <v>3</v>
      </c>
      <c r="T619" s="5">
        <v>0.5</v>
      </c>
      <c r="U619" s="5">
        <v>0</v>
      </c>
      <c r="V619" s="5">
        <v>5</v>
      </c>
      <c r="W619" s="5"/>
      <c r="X619" s="15">
        <f>SUM(M619:W619)</f>
        <v>18</v>
      </c>
      <c r="Y619" s="52">
        <v>50</v>
      </c>
      <c r="Z619" s="50">
        <f>X619/Y619</f>
        <v>0.36</v>
      </c>
      <c r="AA619" s="49" t="str">
        <f>IF(X619&gt;75%*Y619,"Победитель",IF(X619&gt;50%*Y619,"Призёр","Участник"))</f>
        <v>Участник</v>
      </c>
    </row>
    <row r="620" spans="1:27" x14ac:dyDescent="0.35">
      <c r="A620" s="18">
        <v>613</v>
      </c>
      <c r="B620" s="19" t="s">
        <v>385</v>
      </c>
      <c r="C620" s="19" t="s">
        <v>644</v>
      </c>
      <c r="D620" s="19" t="s">
        <v>99</v>
      </c>
      <c r="E620" s="19" t="s">
        <v>124</v>
      </c>
      <c r="F620" s="53" t="str">
        <f>LEFT(C620,1)</f>
        <v>С</v>
      </c>
      <c r="G620" s="53" t="str">
        <f>LEFT(D620,1)</f>
        <v>В</v>
      </c>
      <c r="H620" s="53" t="str">
        <f>LEFT(E620,1)</f>
        <v>А</v>
      </c>
      <c r="I620" s="19">
        <v>760188</v>
      </c>
      <c r="J620" s="25">
        <v>7</v>
      </c>
      <c r="K620" s="19" t="s">
        <v>1441</v>
      </c>
      <c r="L620" s="51" t="s">
        <v>18</v>
      </c>
      <c r="M620" s="5">
        <v>18</v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15">
        <f>SUM(M620:W620)</f>
        <v>18</v>
      </c>
      <c r="Y620" s="52">
        <v>50</v>
      </c>
      <c r="Z620" s="50">
        <f>X620/Y620</f>
        <v>0.36</v>
      </c>
      <c r="AA620" s="49" t="str">
        <f>IF(X620&gt;75%*Y620,"Победитель",IF(X620&gt;50%*Y620,"Призёр","Участник"))</f>
        <v>Участник</v>
      </c>
    </row>
    <row r="621" spans="1:27" x14ac:dyDescent="0.35">
      <c r="A621" s="18">
        <v>614</v>
      </c>
      <c r="B621" s="19" t="s">
        <v>42</v>
      </c>
      <c r="C621" s="19" t="s">
        <v>227</v>
      </c>
      <c r="D621" s="19" t="s">
        <v>228</v>
      </c>
      <c r="E621" s="19" t="s">
        <v>200</v>
      </c>
      <c r="F621" s="53" t="str">
        <f>LEFT(C621,1)</f>
        <v>С</v>
      </c>
      <c r="G621" s="53" t="str">
        <f>LEFT(D621,1)</f>
        <v>Д</v>
      </c>
      <c r="H621" s="53" t="str">
        <f>LEFT(E621,1)</f>
        <v>А</v>
      </c>
      <c r="I621" s="19">
        <v>760184</v>
      </c>
      <c r="J621" s="25">
        <v>7</v>
      </c>
      <c r="K621" s="19" t="s">
        <v>229</v>
      </c>
      <c r="L621" s="51" t="s">
        <v>18</v>
      </c>
      <c r="M621" s="5">
        <v>2.5</v>
      </c>
      <c r="N621" s="5">
        <v>0</v>
      </c>
      <c r="O621" s="5">
        <v>2</v>
      </c>
      <c r="P621" s="5">
        <v>3</v>
      </c>
      <c r="Q621" s="5">
        <v>3</v>
      </c>
      <c r="R621" s="5">
        <v>3</v>
      </c>
      <c r="S621" s="5">
        <v>2</v>
      </c>
      <c r="T621" s="5">
        <v>0</v>
      </c>
      <c r="U621" s="5">
        <v>0</v>
      </c>
      <c r="V621" s="5">
        <v>2</v>
      </c>
      <c r="W621" s="5"/>
      <c r="X621" s="15">
        <f>SUM(M621:W621)</f>
        <v>17.5</v>
      </c>
      <c r="Y621" s="52">
        <v>50</v>
      </c>
      <c r="Z621" s="50">
        <f>X621/Y621</f>
        <v>0.35</v>
      </c>
      <c r="AA621" s="49" t="str">
        <f>IF(X621&gt;75%*Y621,"Победитель",IF(X621&gt;50%*Y621,"Призёр","Участник"))</f>
        <v>Участник</v>
      </c>
    </row>
    <row r="622" spans="1:27" x14ac:dyDescent="0.35">
      <c r="A622" s="18">
        <v>615</v>
      </c>
      <c r="B622" s="19" t="s">
        <v>385</v>
      </c>
      <c r="C622" s="19" t="s">
        <v>1553</v>
      </c>
      <c r="D622" s="19" t="s">
        <v>99</v>
      </c>
      <c r="E622" s="19" t="s">
        <v>965</v>
      </c>
      <c r="F622" s="53" t="str">
        <f>LEFT(C622,1)</f>
        <v>Н</v>
      </c>
      <c r="G622" s="53" t="str">
        <f>LEFT(D622,1)</f>
        <v>В</v>
      </c>
      <c r="H622" s="53" t="str">
        <f>LEFT(E622,1)</f>
        <v>Э</v>
      </c>
      <c r="I622" s="19">
        <v>763282</v>
      </c>
      <c r="J622" s="25">
        <v>7</v>
      </c>
      <c r="K622" s="19" t="s">
        <v>213</v>
      </c>
      <c r="L622" s="51" t="s">
        <v>18</v>
      </c>
      <c r="M622" s="5">
        <v>3.5</v>
      </c>
      <c r="N622" s="5">
        <v>2</v>
      </c>
      <c r="O622" s="5">
        <v>0</v>
      </c>
      <c r="P622" s="5">
        <v>2</v>
      </c>
      <c r="Q622" s="5">
        <v>2</v>
      </c>
      <c r="R622" s="5">
        <v>5</v>
      </c>
      <c r="S622" s="5">
        <v>0</v>
      </c>
      <c r="T622" s="5">
        <v>0</v>
      </c>
      <c r="U622" s="5">
        <v>1</v>
      </c>
      <c r="V622" s="5">
        <v>2</v>
      </c>
      <c r="W622" s="5"/>
      <c r="X622" s="15">
        <f>SUM(M622:W622)</f>
        <v>17.5</v>
      </c>
      <c r="Y622" s="52">
        <v>50</v>
      </c>
      <c r="Z622" s="50">
        <f>X622/Y622</f>
        <v>0.35</v>
      </c>
      <c r="AA622" s="49" t="str">
        <f>IF(X622&gt;75%*Y622,"Победитель",IF(X622&gt;50%*Y622,"Призёр","Участник"))</f>
        <v>Участник</v>
      </c>
    </row>
    <row r="623" spans="1:27" x14ac:dyDescent="0.35">
      <c r="A623" s="18">
        <v>616</v>
      </c>
      <c r="B623" s="19" t="s">
        <v>27</v>
      </c>
      <c r="C623" s="19" t="s">
        <v>1717</v>
      </c>
      <c r="D623" s="19" t="s">
        <v>995</v>
      </c>
      <c r="E623" s="19" t="s">
        <v>376</v>
      </c>
      <c r="F623" s="53" t="str">
        <f>LEFT(C623,1)</f>
        <v>К</v>
      </c>
      <c r="G623" s="53" t="str">
        <f>LEFT(D623,1)</f>
        <v>Я</v>
      </c>
      <c r="H623" s="53" t="str">
        <f>LEFT(E623,1)</f>
        <v>В</v>
      </c>
      <c r="I623" s="19">
        <v>760187</v>
      </c>
      <c r="J623" s="25">
        <v>7</v>
      </c>
      <c r="K623" s="19" t="s">
        <v>1713</v>
      </c>
      <c r="L623" s="51" t="s">
        <v>18</v>
      </c>
      <c r="M623" s="5">
        <v>17.5</v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15">
        <f>SUM(M623:W623)</f>
        <v>17.5</v>
      </c>
      <c r="Y623" s="52">
        <v>50</v>
      </c>
      <c r="Z623" s="50">
        <f>X623/Y623</f>
        <v>0.35</v>
      </c>
      <c r="AA623" s="49" t="str">
        <f>IF(X623&gt;75%*Y623,"Победитель",IF(X623&gt;50%*Y623,"Призёр","Участник"))</f>
        <v>Участник</v>
      </c>
    </row>
    <row r="624" spans="1:27" x14ac:dyDescent="0.35">
      <c r="A624" s="18">
        <v>617</v>
      </c>
      <c r="B624" s="19" t="s">
        <v>27</v>
      </c>
      <c r="C624" s="19" t="s">
        <v>1718</v>
      </c>
      <c r="D624" s="19" t="s">
        <v>314</v>
      </c>
      <c r="E624" s="19" t="s">
        <v>547</v>
      </c>
      <c r="F624" s="53" t="str">
        <f>LEFT(C624,1)</f>
        <v>А</v>
      </c>
      <c r="G624" s="53" t="str">
        <f>LEFT(D624,1)</f>
        <v>Д</v>
      </c>
      <c r="H624" s="53" t="str">
        <f>LEFT(E624,1)</f>
        <v>К</v>
      </c>
      <c r="I624" s="19">
        <v>760187</v>
      </c>
      <c r="J624" s="25">
        <v>7</v>
      </c>
      <c r="K624" s="19" t="s">
        <v>1713</v>
      </c>
      <c r="L624" s="51" t="s">
        <v>18</v>
      </c>
      <c r="M624" s="5">
        <v>17.5</v>
      </c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15">
        <f>SUM(M624:W624)</f>
        <v>17.5</v>
      </c>
      <c r="Y624" s="52">
        <v>50</v>
      </c>
      <c r="Z624" s="50">
        <f>X624/Y624</f>
        <v>0.35</v>
      </c>
      <c r="AA624" s="49" t="str">
        <f>IF(X624&gt;75%*Y624,"Победитель",IF(X624&gt;50%*Y624,"Призёр","Участник"))</f>
        <v>Участник</v>
      </c>
    </row>
    <row r="625" spans="1:27" x14ac:dyDescent="0.35">
      <c r="A625" s="18">
        <v>618</v>
      </c>
      <c r="B625" s="19" t="s">
        <v>27</v>
      </c>
      <c r="C625" s="19" t="s">
        <v>1723</v>
      </c>
      <c r="D625" s="19" t="s">
        <v>168</v>
      </c>
      <c r="E625" s="19" t="s">
        <v>302</v>
      </c>
      <c r="F625" s="53" t="str">
        <f>LEFT(C625,1)</f>
        <v>Ш</v>
      </c>
      <c r="G625" s="53" t="str">
        <f>LEFT(D625,1)</f>
        <v>Д</v>
      </c>
      <c r="H625" s="53" t="str">
        <f>LEFT(E625,1)</f>
        <v>П</v>
      </c>
      <c r="I625" s="19">
        <v>760187</v>
      </c>
      <c r="J625" s="25">
        <v>7</v>
      </c>
      <c r="K625" s="19" t="s">
        <v>1713</v>
      </c>
      <c r="L625" s="51" t="s">
        <v>18</v>
      </c>
      <c r="M625" s="5">
        <v>17.5</v>
      </c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15">
        <f>SUM(M625:W625)</f>
        <v>17.5</v>
      </c>
      <c r="Y625" s="52">
        <v>50</v>
      </c>
      <c r="Z625" s="50">
        <f>X625/Y625</f>
        <v>0.35</v>
      </c>
      <c r="AA625" s="49" t="str">
        <f>IF(X625&gt;75%*Y625,"Победитель",IF(X625&gt;50%*Y625,"Призёр","Участник"))</f>
        <v>Участник</v>
      </c>
    </row>
    <row r="626" spans="1:27" x14ac:dyDescent="0.35">
      <c r="A626" s="18">
        <v>619</v>
      </c>
      <c r="B626" s="19" t="s">
        <v>22</v>
      </c>
      <c r="C626" s="19" t="s">
        <v>604</v>
      </c>
      <c r="D626" s="19" t="s">
        <v>228</v>
      </c>
      <c r="E626" s="19" t="s">
        <v>200</v>
      </c>
      <c r="F626" s="53" t="str">
        <f>LEFT(C626,1)</f>
        <v>Б</v>
      </c>
      <c r="G626" s="53" t="str">
        <f>LEFT(D626,1)</f>
        <v>Д</v>
      </c>
      <c r="H626" s="53" t="str">
        <f>LEFT(E626,1)</f>
        <v>А</v>
      </c>
      <c r="I626" s="19">
        <v>764209</v>
      </c>
      <c r="J626" s="25">
        <v>7</v>
      </c>
      <c r="K626" s="19" t="s">
        <v>231</v>
      </c>
      <c r="L626" s="51" t="s">
        <v>18</v>
      </c>
      <c r="M626" s="5">
        <v>3.5</v>
      </c>
      <c r="N626" s="5">
        <v>1.5</v>
      </c>
      <c r="O626" s="5">
        <v>3</v>
      </c>
      <c r="P626" s="5">
        <v>3</v>
      </c>
      <c r="Q626" s="5">
        <v>2</v>
      </c>
      <c r="R626" s="5">
        <v>0</v>
      </c>
      <c r="S626" s="5">
        <v>3</v>
      </c>
      <c r="T626" s="5">
        <v>0</v>
      </c>
      <c r="U626" s="5">
        <v>0</v>
      </c>
      <c r="V626" s="5">
        <v>1</v>
      </c>
      <c r="W626" s="5"/>
      <c r="X626" s="15">
        <f>SUM(M626:W626)</f>
        <v>17</v>
      </c>
      <c r="Y626" s="52">
        <v>50</v>
      </c>
      <c r="Z626" s="50">
        <f>X626/Y626</f>
        <v>0.34</v>
      </c>
      <c r="AA626" s="49" t="str">
        <f>IF(X626&gt;75%*Y626,"Победитель",IF(X626&gt;50%*Y626,"Призёр","Участник"))</f>
        <v>Участник</v>
      </c>
    </row>
    <row r="627" spans="1:27" x14ac:dyDescent="0.35">
      <c r="A627" s="18">
        <v>620</v>
      </c>
      <c r="B627" s="19" t="s">
        <v>385</v>
      </c>
      <c r="C627" s="19" t="s">
        <v>1445</v>
      </c>
      <c r="D627" s="19" t="s">
        <v>63</v>
      </c>
      <c r="E627" s="19" t="s">
        <v>259</v>
      </c>
      <c r="F627" s="53" t="str">
        <f>LEFT(C627,1)</f>
        <v>К</v>
      </c>
      <c r="G627" s="53" t="str">
        <f>LEFT(D627,1)</f>
        <v>М</v>
      </c>
      <c r="H627" s="53" t="str">
        <f>LEFT(E627,1)</f>
        <v>А</v>
      </c>
      <c r="I627" s="19">
        <v>760188</v>
      </c>
      <c r="J627" s="25">
        <v>7</v>
      </c>
      <c r="K627" s="19" t="s">
        <v>1441</v>
      </c>
      <c r="L627" s="51" t="s">
        <v>18</v>
      </c>
      <c r="M627" s="5">
        <v>17</v>
      </c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15">
        <f>SUM(M627:W627)</f>
        <v>17</v>
      </c>
      <c r="Y627" s="52">
        <v>50</v>
      </c>
      <c r="Z627" s="50">
        <f>X627/Y627</f>
        <v>0.34</v>
      </c>
      <c r="AA627" s="49" t="str">
        <f>IF(X627&gt;75%*Y627,"Победитель",IF(X627&gt;50%*Y627,"Призёр","Участник"))</f>
        <v>Участник</v>
      </c>
    </row>
    <row r="628" spans="1:27" x14ac:dyDescent="0.35">
      <c r="A628" s="18">
        <v>621</v>
      </c>
      <c r="B628" s="19" t="s">
        <v>385</v>
      </c>
      <c r="C628" s="19" t="s">
        <v>1442</v>
      </c>
      <c r="D628" s="19" t="s">
        <v>294</v>
      </c>
      <c r="E628" s="19" t="s">
        <v>169</v>
      </c>
      <c r="F628" s="53" t="str">
        <f>LEFT(C628,1)</f>
        <v>Ч</v>
      </c>
      <c r="G628" s="53" t="str">
        <f>LEFT(D628,1)</f>
        <v>А</v>
      </c>
      <c r="H628" s="53" t="str">
        <f>LEFT(E628,1)</f>
        <v>М</v>
      </c>
      <c r="I628" s="19">
        <v>760188</v>
      </c>
      <c r="J628" s="25">
        <v>7</v>
      </c>
      <c r="K628" s="19" t="s">
        <v>1441</v>
      </c>
      <c r="L628" s="51" t="s">
        <v>18</v>
      </c>
      <c r="M628" s="5">
        <v>16.5</v>
      </c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15">
        <f>SUM(M628:W628)</f>
        <v>16.5</v>
      </c>
      <c r="Y628" s="52">
        <v>50</v>
      </c>
      <c r="Z628" s="50">
        <f>X628/Y628</f>
        <v>0.33</v>
      </c>
      <c r="AA628" s="49" t="str">
        <f>IF(X628&gt;75%*Y628,"Победитель",IF(X628&gt;50%*Y628,"Призёр","Участник"))</f>
        <v>Участник</v>
      </c>
    </row>
    <row r="629" spans="1:27" x14ac:dyDescent="0.35">
      <c r="A629" s="18">
        <v>622</v>
      </c>
      <c r="B629" s="19" t="s">
        <v>22</v>
      </c>
      <c r="C629" s="19" t="s">
        <v>1452</v>
      </c>
      <c r="D629" s="19" t="s">
        <v>1453</v>
      </c>
      <c r="E629" s="19" t="s">
        <v>72</v>
      </c>
      <c r="F629" s="53" t="str">
        <f>LEFT(C629,1)</f>
        <v>Р</v>
      </c>
      <c r="G629" s="53" t="str">
        <f>LEFT(D629,1)</f>
        <v>Т</v>
      </c>
      <c r="H629" s="53" t="str">
        <f>LEFT(E629,1)</f>
        <v>А</v>
      </c>
      <c r="I629" s="19">
        <v>760188</v>
      </c>
      <c r="J629" s="25">
        <v>7</v>
      </c>
      <c r="K629" s="19" t="s">
        <v>1441</v>
      </c>
      <c r="L629" s="51" t="s">
        <v>18</v>
      </c>
      <c r="M629" s="5">
        <v>16.5</v>
      </c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15">
        <f>SUM(M629:W629)</f>
        <v>16.5</v>
      </c>
      <c r="Y629" s="52">
        <v>50</v>
      </c>
      <c r="Z629" s="50">
        <f>X629/Y629</f>
        <v>0.33</v>
      </c>
      <c r="AA629" s="49" t="str">
        <f>IF(X629&gt;75%*Y629,"Победитель",IF(X629&gt;50%*Y629,"Призёр","Участник"))</f>
        <v>Участник</v>
      </c>
    </row>
    <row r="630" spans="1:27" x14ac:dyDescent="0.35">
      <c r="A630" s="18">
        <v>623</v>
      </c>
      <c r="B630" s="19" t="s">
        <v>42</v>
      </c>
      <c r="C630" s="19" t="s">
        <v>1712</v>
      </c>
      <c r="D630" s="19" t="s">
        <v>435</v>
      </c>
      <c r="E630" s="19" t="s">
        <v>68</v>
      </c>
      <c r="F630" s="53" t="str">
        <f>LEFT(C630,1)</f>
        <v>Д</v>
      </c>
      <c r="G630" s="53" t="str">
        <f>LEFT(D630,1)</f>
        <v>А</v>
      </c>
      <c r="H630" s="53" t="str">
        <f>LEFT(E630,1)</f>
        <v>С</v>
      </c>
      <c r="I630" s="19">
        <v>760187</v>
      </c>
      <c r="J630" s="25">
        <v>7</v>
      </c>
      <c r="K630" s="19" t="s">
        <v>1713</v>
      </c>
      <c r="L630" s="51" t="s">
        <v>18</v>
      </c>
      <c r="M630" s="5">
        <v>16.5</v>
      </c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15">
        <f>SUM(M630:W630)</f>
        <v>16.5</v>
      </c>
      <c r="Y630" s="52">
        <v>50</v>
      </c>
      <c r="Z630" s="50">
        <f>X630/Y630</f>
        <v>0.33</v>
      </c>
      <c r="AA630" s="49" t="str">
        <f>IF(X630&gt;75%*Y630,"Победитель",IF(X630&gt;50%*Y630,"Призёр","Участник"))</f>
        <v>Участник</v>
      </c>
    </row>
    <row r="631" spans="1:27" x14ac:dyDescent="0.35">
      <c r="A631" s="18">
        <v>624</v>
      </c>
      <c r="B631" s="19" t="s">
        <v>385</v>
      </c>
      <c r="C631" s="19" t="s">
        <v>1272</v>
      </c>
      <c r="D631" s="19" t="s">
        <v>36</v>
      </c>
      <c r="E631" s="19" t="s">
        <v>219</v>
      </c>
      <c r="F631" s="53" t="str">
        <f>LEFT(C631,1)</f>
        <v>Б</v>
      </c>
      <c r="G631" s="53" t="str">
        <f>LEFT(D631,1)</f>
        <v>Е</v>
      </c>
      <c r="H631" s="53" t="str">
        <f>LEFT(E631,1)</f>
        <v>В</v>
      </c>
      <c r="I631" s="19">
        <v>763283</v>
      </c>
      <c r="J631" s="25">
        <v>7</v>
      </c>
      <c r="K631" s="19" t="s">
        <v>223</v>
      </c>
      <c r="L631" s="51" t="s">
        <v>18</v>
      </c>
      <c r="M631" s="5">
        <v>3.5</v>
      </c>
      <c r="N631" s="5">
        <v>7.5</v>
      </c>
      <c r="O631" s="5">
        <v>2</v>
      </c>
      <c r="P631" s="5">
        <v>3</v>
      </c>
      <c r="Q631" s="5">
        <v>0</v>
      </c>
      <c r="R631" s="5"/>
      <c r="S631" s="5"/>
      <c r="T631" s="5"/>
      <c r="U631" s="5"/>
      <c r="V631" s="5"/>
      <c r="W631" s="5"/>
      <c r="X631" s="15">
        <f>SUM(M631:W631)</f>
        <v>16</v>
      </c>
      <c r="Y631" s="52">
        <v>50</v>
      </c>
      <c r="Z631" s="50">
        <f>X631/Y631</f>
        <v>0.32</v>
      </c>
      <c r="AA631" s="49" t="str">
        <f>IF(X631&gt;75%*Y631,"Победитель",IF(X631&gt;50%*Y631,"Призёр","Участник"))</f>
        <v>Участник</v>
      </c>
    </row>
    <row r="632" spans="1:27" x14ac:dyDescent="0.35">
      <c r="A632" s="18">
        <v>625</v>
      </c>
      <c r="B632" s="19" t="s">
        <v>22</v>
      </c>
      <c r="C632" s="19" t="s">
        <v>1617</v>
      </c>
      <c r="D632" s="19" t="s">
        <v>71</v>
      </c>
      <c r="E632" s="19" t="s">
        <v>200</v>
      </c>
      <c r="F632" s="53" t="str">
        <f>LEFT(C632,1)</f>
        <v>Б</v>
      </c>
      <c r="G632" s="53" t="str">
        <f>LEFT(D632,1)</f>
        <v>А</v>
      </c>
      <c r="H632" s="53" t="str">
        <f>LEFT(E632,1)</f>
        <v>А</v>
      </c>
      <c r="I632" s="19">
        <v>766071</v>
      </c>
      <c r="J632" s="25">
        <v>7</v>
      </c>
      <c r="K632" s="19" t="s">
        <v>707</v>
      </c>
      <c r="L632" s="51" t="s">
        <v>18</v>
      </c>
      <c r="M632" s="5">
        <v>3</v>
      </c>
      <c r="N632" s="5">
        <v>0</v>
      </c>
      <c r="O632" s="5">
        <v>2</v>
      </c>
      <c r="P632" s="5">
        <v>2</v>
      </c>
      <c r="Q632" s="5">
        <v>0</v>
      </c>
      <c r="R632" s="5">
        <v>2</v>
      </c>
      <c r="S632" s="5">
        <v>3</v>
      </c>
      <c r="T632" s="5">
        <v>0</v>
      </c>
      <c r="U632" s="5">
        <v>0</v>
      </c>
      <c r="V632" s="5">
        <v>4</v>
      </c>
      <c r="W632" s="5"/>
      <c r="X632" s="15">
        <f>SUM(M632:W632)</f>
        <v>16</v>
      </c>
      <c r="Y632" s="52">
        <v>50</v>
      </c>
      <c r="Z632" s="50">
        <f>X632/Y632</f>
        <v>0.32</v>
      </c>
      <c r="AA632" s="49" t="str">
        <f>IF(X632&gt;75%*Y632,"Победитель",IF(X632&gt;50%*Y632,"Призёр","Участник"))</f>
        <v>Участник</v>
      </c>
    </row>
    <row r="633" spans="1:27" x14ac:dyDescent="0.35">
      <c r="A633" s="18">
        <v>626</v>
      </c>
      <c r="B633" s="19" t="s">
        <v>27</v>
      </c>
      <c r="C633" s="19" t="s">
        <v>1731</v>
      </c>
      <c r="D633" s="19" t="s">
        <v>1732</v>
      </c>
      <c r="E633" s="19" t="s">
        <v>741</v>
      </c>
      <c r="F633" s="53" t="str">
        <f>LEFT(C633,1)</f>
        <v>М</v>
      </c>
      <c r="G633" s="53" t="str">
        <f>LEFT(D633,1)</f>
        <v>А</v>
      </c>
      <c r="H633" s="53" t="str">
        <f>LEFT(E633,1)</f>
        <v>А</v>
      </c>
      <c r="I633" s="19">
        <v>760187</v>
      </c>
      <c r="J633" s="25">
        <v>7</v>
      </c>
      <c r="K633" s="19" t="s">
        <v>1713</v>
      </c>
      <c r="L633" s="51" t="s">
        <v>18</v>
      </c>
      <c r="M633" s="5">
        <v>16</v>
      </c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15">
        <f>SUM(M633:W633)</f>
        <v>16</v>
      </c>
      <c r="Y633" s="52">
        <v>50</v>
      </c>
      <c r="Z633" s="50">
        <f>X633/Y633</f>
        <v>0.32</v>
      </c>
      <c r="AA633" s="49" t="str">
        <f>IF(X633&gt;75%*Y633,"Победитель",IF(X633&gt;50%*Y633,"Призёр","Участник"))</f>
        <v>Участник</v>
      </c>
    </row>
    <row r="634" spans="1:27" x14ac:dyDescent="0.35">
      <c r="A634" s="18">
        <v>627</v>
      </c>
      <c r="B634" s="19" t="s">
        <v>22</v>
      </c>
      <c r="C634" s="19" t="s">
        <v>1618</v>
      </c>
      <c r="D634" s="19" t="s">
        <v>67</v>
      </c>
      <c r="E634" s="19" t="s">
        <v>200</v>
      </c>
      <c r="F634" s="53" t="str">
        <f>LEFT(C634,1)</f>
        <v>П</v>
      </c>
      <c r="G634" s="53" t="str">
        <f>LEFT(D634,1)</f>
        <v>Д</v>
      </c>
      <c r="H634" s="53" t="str">
        <f>LEFT(E634,1)</f>
        <v>А</v>
      </c>
      <c r="I634" s="19">
        <v>766071</v>
      </c>
      <c r="J634" s="25">
        <v>7</v>
      </c>
      <c r="K634" s="19" t="s">
        <v>1131</v>
      </c>
      <c r="L634" s="51" t="s">
        <v>18</v>
      </c>
      <c r="M634" s="5">
        <v>5</v>
      </c>
      <c r="N634" s="5">
        <v>0</v>
      </c>
      <c r="O634" s="5">
        <v>1</v>
      </c>
      <c r="P634" s="5">
        <v>1.5</v>
      </c>
      <c r="Q634" s="5">
        <v>2</v>
      </c>
      <c r="R634" s="5">
        <v>2</v>
      </c>
      <c r="S634" s="5">
        <v>2</v>
      </c>
      <c r="T634" s="5">
        <v>0</v>
      </c>
      <c r="U634" s="5">
        <v>0</v>
      </c>
      <c r="V634" s="5">
        <v>2</v>
      </c>
      <c r="W634" s="5"/>
      <c r="X634" s="15">
        <f>SUM(M634:W634)</f>
        <v>15.5</v>
      </c>
      <c r="Y634" s="52">
        <v>50</v>
      </c>
      <c r="Z634" s="50">
        <f>X634/Y634</f>
        <v>0.31</v>
      </c>
      <c r="AA634" s="49" t="str">
        <f>IF(X634&gt;75%*Y634,"Победитель",IF(X634&gt;50%*Y634,"Призёр","Участник"))</f>
        <v>Участник</v>
      </c>
    </row>
    <row r="635" spans="1:27" x14ac:dyDescent="0.35">
      <c r="A635" s="18">
        <v>628</v>
      </c>
      <c r="B635" s="19" t="s">
        <v>22</v>
      </c>
      <c r="C635" s="19" t="s">
        <v>601</v>
      </c>
      <c r="D635" s="19" t="s">
        <v>602</v>
      </c>
      <c r="E635" s="19" t="s">
        <v>603</v>
      </c>
      <c r="F635" s="53" t="str">
        <f>LEFT(C635,1)</f>
        <v>К</v>
      </c>
      <c r="G635" s="53" t="str">
        <f>LEFT(D635,1)</f>
        <v>М</v>
      </c>
      <c r="H635" s="53" t="str">
        <f>LEFT(E635,1)</f>
        <v>А</v>
      </c>
      <c r="I635" s="19">
        <v>764209</v>
      </c>
      <c r="J635" s="25">
        <v>7</v>
      </c>
      <c r="K635" s="19" t="s">
        <v>229</v>
      </c>
      <c r="L635" s="51" t="s">
        <v>18</v>
      </c>
      <c r="M635" s="5">
        <v>4</v>
      </c>
      <c r="N635" s="5">
        <v>0</v>
      </c>
      <c r="O635" s="5">
        <v>0</v>
      </c>
      <c r="P635" s="5">
        <v>2</v>
      </c>
      <c r="Q635" s="5">
        <v>3</v>
      </c>
      <c r="R635" s="5">
        <v>1</v>
      </c>
      <c r="S635" s="5">
        <v>0</v>
      </c>
      <c r="T635" s="5">
        <v>1.5</v>
      </c>
      <c r="U635" s="5">
        <v>0</v>
      </c>
      <c r="V635" s="5">
        <v>3</v>
      </c>
      <c r="W635" s="5"/>
      <c r="X635" s="15">
        <f>SUM(M635:W635)</f>
        <v>14.5</v>
      </c>
      <c r="Y635" s="52">
        <v>50</v>
      </c>
      <c r="Z635" s="50">
        <f>X635/Y635</f>
        <v>0.28999999999999998</v>
      </c>
      <c r="AA635" s="49" t="str">
        <f>IF(X635&gt;75%*Y635,"Победитель",IF(X635&gt;50%*Y635,"Призёр","Участник"))</f>
        <v>Участник</v>
      </c>
    </row>
    <row r="636" spans="1:27" x14ac:dyDescent="0.35">
      <c r="A636" s="18">
        <v>629</v>
      </c>
      <c r="B636" s="19" t="s">
        <v>385</v>
      </c>
      <c r="C636" s="19" t="s">
        <v>605</v>
      </c>
      <c r="D636" s="19" t="s">
        <v>606</v>
      </c>
      <c r="E636" s="19" t="s">
        <v>30</v>
      </c>
      <c r="F636" s="53" t="str">
        <f>LEFT(C636,1)</f>
        <v>К</v>
      </c>
      <c r="G636" s="53" t="str">
        <f>LEFT(D636,1)</f>
        <v>Н</v>
      </c>
      <c r="H636" s="53" t="str">
        <f>LEFT(E636,1)</f>
        <v>О</v>
      </c>
      <c r="I636" s="19">
        <v>764209</v>
      </c>
      <c r="J636" s="25">
        <v>7</v>
      </c>
      <c r="K636" s="19" t="s">
        <v>607</v>
      </c>
      <c r="L636" s="51" t="s">
        <v>18</v>
      </c>
      <c r="M636" s="5">
        <v>2.5</v>
      </c>
      <c r="N636" s="5">
        <v>0</v>
      </c>
      <c r="O636" s="5">
        <v>0</v>
      </c>
      <c r="P636" s="5">
        <v>2</v>
      </c>
      <c r="Q636" s="5">
        <v>3</v>
      </c>
      <c r="R636" s="5">
        <v>5</v>
      </c>
      <c r="S636" s="5">
        <v>2</v>
      </c>
      <c r="T636" s="5">
        <v>0</v>
      </c>
      <c r="U636" s="5">
        <v>0</v>
      </c>
      <c r="V636" s="5">
        <v>0</v>
      </c>
      <c r="W636" s="5"/>
      <c r="X636" s="15">
        <f>SUM(M636:W636)</f>
        <v>14.5</v>
      </c>
      <c r="Y636" s="52">
        <v>50</v>
      </c>
      <c r="Z636" s="50">
        <f>X636/Y636</f>
        <v>0.28999999999999998</v>
      </c>
      <c r="AA636" s="49" t="str">
        <f>IF(X636&gt;75%*Y636,"Победитель",IF(X636&gt;50%*Y636,"Призёр","Участник"))</f>
        <v>Участник</v>
      </c>
    </row>
    <row r="637" spans="1:27" x14ac:dyDescent="0.35">
      <c r="A637" s="18">
        <v>630</v>
      </c>
      <c r="B637" s="19" t="s">
        <v>385</v>
      </c>
      <c r="C637" s="19" t="s">
        <v>1268</v>
      </c>
      <c r="D637" s="19" t="s">
        <v>301</v>
      </c>
      <c r="E637" s="19" t="s">
        <v>169</v>
      </c>
      <c r="F637" s="53" t="str">
        <f>LEFT(C637,1)</f>
        <v>К</v>
      </c>
      <c r="G637" s="53" t="str">
        <f>LEFT(D637,1)</f>
        <v>В</v>
      </c>
      <c r="H637" s="53" t="str">
        <f>LEFT(E637,1)</f>
        <v>М</v>
      </c>
      <c r="I637" s="19">
        <v>763283</v>
      </c>
      <c r="J637" s="25">
        <v>7</v>
      </c>
      <c r="K637" s="19" t="s">
        <v>210</v>
      </c>
      <c r="L637" s="51" t="s">
        <v>18</v>
      </c>
      <c r="M637" s="5">
        <v>4.5</v>
      </c>
      <c r="N637" s="5">
        <v>4</v>
      </c>
      <c r="O637" s="5">
        <v>3</v>
      </c>
      <c r="P637" s="5">
        <v>0</v>
      </c>
      <c r="Q637" s="5">
        <v>3</v>
      </c>
      <c r="R637" s="5"/>
      <c r="S637" s="5"/>
      <c r="T637" s="5"/>
      <c r="U637" s="5"/>
      <c r="V637" s="5"/>
      <c r="W637" s="5"/>
      <c r="X637" s="15">
        <f>SUM(M637:W637)</f>
        <v>14.5</v>
      </c>
      <c r="Y637" s="52">
        <v>50</v>
      </c>
      <c r="Z637" s="50">
        <f>X637/Y637</f>
        <v>0.28999999999999998</v>
      </c>
      <c r="AA637" s="49" t="str">
        <f>IF(X637&gt;75%*Y637,"Победитель",IF(X637&gt;50%*Y637,"Призёр","Участник"))</f>
        <v>Участник</v>
      </c>
    </row>
    <row r="638" spans="1:27" x14ac:dyDescent="0.35">
      <c r="A638" s="18">
        <v>631</v>
      </c>
      <c r="B638" s="19" t="s">
        <v>27</v>
      </c>
      <c r="C638" s="19" t="s">
        <v>1716</v>
      </c>
      <c r="D638" s="19" t="s">
        <v>116</v>
      </c>
      <c r="E638" s="19" t="s">
        <v>152</v>
      </c>
      <c r="F638" s="53" t="str">
        <f>LEFT(C638,1)</f>
        <v>П</v>
      </c>
      <c r="G638" s="53" t="str">
        <f>LEFT(D638,1)</f>
        <v>П</v>
      </c>
      <c r="H638" s="53" t="str">
        <f>LEFT(E638,1)</f>
        <v>Д</v>
      </c>
      <c r="I638" s="19">
        <v>760187</v>
      </c>
      <c r="J638" s="25">
        <v>7</v>
      </c>
      <c r="K638" s="19" t="s">
        <v>1713</v>
      </c>
      <c r="L638" s="51" t="s">
        <v>18</v>
      </c>
      <c r="M638" s="5">
        <v>14.5</v>
      </c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15">
        <f>SUM(M638:W638)</f>
        <v>14.5</v>
      </c>
      <c r="Y638" s="52">
        <v>50</v>
      </c>
      <c r="Z638" s="50">
        <f>X638/Y638</f>
        <v>0.28999999999999998</v>
      </c>
      <c r="AA638" s="49" t="str">
        <f>IF(X638&gt;75%*Y638,"Победитель",IF(X638&gt;50%*Y638,"Призёр","Участник"))</f>
        <v>Участник</v>
      </c>
    </row>
    <row r="639" spans="1:27" x14ac:dyDescent="0.35">
      <c r="A639" s="18">
        <v>632</v>
      </c>
      <c r="B639" s="19" t="s">
        <v>22</v>
      </c>
      <c r="C639" s="19" t="s">
        <v>368</v>
      </c>
      <c r="D639" s="19" t="s">
        <v>442</v>
      </c>
      <c r="E639" s="19" t="s">
        <v>68</v>
      </c>
      <c r="F639" s="53" t="str">
        <f>LEFT(C639,1)</f>
        <v>М</v>
      </c>
      <c r="G639" s="53" t="str">
        <f>LEFT(D639,1)</f>
        <v>С</v>
      </c>
      <c r="H639" s="53" t="str">
        <f>LEFT(E639,1)</f>
        <v>С</v>
      </c>
      <c r="I639" s="19">
        <v>764209</v>
      </c>
      <c r="J639" s="25">
        <v>7</v>
      </c>
      <c r="K639" s="19" t="s">
        <v>619</v>
      </c>
      <c r="L639" s="51" t="s">
        <v>18</v>
      </c>
      <c r="M639" s="5">
        <v>4</v>
      </c>
      <c r="N639" s="5">
        <v>1.5</v>
      </c>
      <c r="O639" s="5">
        <v>2</v>
      </c>
      <c r="P639" s="5">
        <v>3</v>
      </c>
      <c r="Q639" s="5">
        <v>0</v>
      </c>
      <c r="R639" s="5">
        <v>3</v>
      </c>
      <c r="S639" s="5">
        <v>0</v>
      </c>
      <c r="T639" s="5">
        <v>0</v>
      </c>
      <c r="U639" s="5">
        <v>0</v>
      </c>
      <c r="V639" s="5">
        <v>0</v>
      </c>
      <c r="W639" s="5"/>
      <c r="X639" s="15">
        <f>SUM(M639:W639)</f>
        <v>13.5</v>
      </c>
      <c r="Y639" s="52">
        <v>50</v>
      </c>
      <c r="Z639" s="50">
        <f>X639/Y639</f>
        <v>0.27</v>
      </c>
      <c r="AA639" s="49" t="str">
        <f>IF(X639&gt;75%*Y639,"Победитель",IF(X639&gt;50%*Y639,"Призёр","Участник"))</f>
        <v>Участник</v>
      </c>
    </row>
    <row r="640" spans="1:27" x14ac:dyDescent="0.35">
      <c r="A640" s="18">
        <v>633</v>
      </c>
      <c r="B640" s="19" t="s">
        <v>385</v>
      </c>
      <c r="C640" s="19" t="s">
        <v>1447</v>
      </c>
      <c r="D640" s="19" t="s">
        <v>345</v>
      </c>
      <c r="E640" s="19" t="s">
        <v>135</v>
      </c>
      <c r="F640" s="53" t="str">
        <f>LEFT(C640,1)</f>
        <v>А</v>
      </c>
      <c r="G640" s="53" t="str">
        <f>LEFT(D640,1)</f>
        <v>А</v>
      </c>
      <c r="H640" s="53" t="str">
        <f>LEFT(E640,1)</f>
        <v>Д</v>
      </c>
      <c r="I640" s="19">
        <v>760188</v>
      </c>
      <c r="J640" s="25">
        <v>7</v>
      </c>
      <c r="K640" s="19" t="s">
        <v>1441</v>
      </c>
      <c r="L640" s="51" t="s">
        <v>18</v>
      </c>
      <c r="M640" s="5">
        <v>13.5</v>
      </c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15">
        <f>SUM(M640:W640)</f>
        <v>13.5</v>
      </c>
      <c r="Y640" s="52">
        <v>50</v>
      </c>
      <c r="Z640" s="50">
        <f>X640/Y640</f>
        <v>0.27</v>
      </c>
      <c r="AA640" s="49" t="str">
        <f>IF(X640&gt;75%*Y640,"Победитель",IF(X640&gt;50%*Y640,"Призёр","Участник"))</f>
        <v>Участник</v>
      </c>
    </row>
    <row r="641" spans="1:27" x14ac:dyDescent="0.35">
      <c r="A641" s="18">
        <v>634</v>
      </c>
      <c r="B641" s="19" t="s">
        <v>22</v>
      </c>
      <c r="C641" s="19" t="s">
        <v>598</v>
      </c>
      <c r="D641" s="19" t="s">
        <v>67</v>
      </c>
      <c r="E641" s="19" t="s">
        <v>49</v>
      </c>
      <c r="F641" s="53" t="str">
        <f>LEFT(C641,1)</f>
        <v>К</v>
      </c>
      <c r="G641" s="53" t="str">
        <f>LEFT(D641,1)</f>
        <v>Д</v>
      </c>
      <c r="H641" s="53" t="str">
        <f>LEFT(E641,1)</f>
        <v>М</v>
      </c>
      <c r="I641" s="19">
        <v>764209</v>
      </c>
      <c r="J641" s="25">
        <v>7</v>
      </c>
      <c r="K641" s="19" t="s">
        <v>223</v>
      </c>
      <c r="L641" s="51" t="s">
        <v>18</v>
      </c>
      <c r="M641" s="5">
        <v>3.5</v>
      </c>
      <c r="N641" s="5">
        <v>0</v>
      </c>
      <c r="O641" s="5">
        <v>0</v>
      </c>
      <c r="P641" s="5">
        <v>4</v>
      </c>
      <c r="Q641" s="5">
        <v>3</v>
      </c>
      <c r="R641" s="5">
        <v>1</v>
      </c>
      <c r="S641" s="5">
        <v>0</v>
      </c>
      <c r="T641" s="5">
        <v>1.5</v>
      </c>
      <c r="U641" s="5">
        <v>0</v>
      </c>
      <c r="V641" s="5">
        <v>0</v>
      </c>
      <c r="W641" s="5"/>
      <c r="X641" s="15">
        <f>SUM(M641:W641)</f>
        <v>13</v>
      </c>
      <c r="Y641" s="52">
        <v>50</v>
      </c>
      <c r="Z641" s="50">
        <f>X641/Y641</f>
        <v>0.26</v>
      </c>
      <c r="AA641" s="49" t="str">
        <f>IF(X641&gt;75%*Y641,"Победитель",IF(X641&gt;50%*Y641,"Призёр","Участник"))</f>
        <v>Участник</v>
      </c>
    </row>
    <row r="642" spans="1:27" x14ac:dyDescent="0.35">
      <c r="A642" s="18">
        <v>635</v>
      </c>
      <c r="B642" s="19" t="s">
        <v>22</v>
      </c>
      <c r="C642" s="19" t="s">
        <v>913</v>
      </c>
      <c r="D642" s="19" t="s">
        <v>325</v>
      </c>
      <c r="E642" s="19" t="s">
        <v>83</v>
      </c>
      <c r="F642" s="53" t="str">
        <f>LEFT(C642,1)</f>
        <v>Ш</v>
      </c>
      <c r="G642" s="53" t="str">
        <f>LEFT(D642,1)</f>
        <v>Н</v>
      </c>
      <c r="H642" s="53" t="str">
        <f>LEFT(E642,1)</f>
        <v>А</v>
      </c>
      <c r="I642" s="19">
        <v>760186</v>
      </c>
      <c r="J642" s="25">
        <v>7</v>
      </c>
      <c r="K642" s="19" t="s">
        <v>614</v>
      </c>
      <c r="L642" s="51" t="s">
        <v>18</v>
      </c>
      <c r="M642" s="5">
        <v>5</v>
      </c>
      <c r="N642" s="5">
        <v>0</v>
      </c>
      <c r="O642" s="5">
        <v>2</v>
      </c>
      <c r="P642" s="5">
        <v>3</v>
      </c>
      <c r="Q642" s="5">
        <v>0</v>
      </c>
      <c r="R642" s="5">
        <v>0</v>
      </c>
      <c r="S642" s="5">
        <v>1</v>
      </c>
      <c r="T642" s="5">
        <v>0</v>
      </c>
      <c r="U642" s="5">
        <v>0</v>
      </c>
      <c r="V642" s="5">
        <v>2</v>
      </c>
      <c r="W642" s="5"/>
      <c r="X642" s="15">
        <f>SUM(M642:W642)</f>
        <v>13</v>
      </c>
      <c r="Y642" s="52">
        <v>50</v>
      </c>
      <c r="Z642" s="50">
        <f>X642/Y642</f>
        <v>0.26</v>
      </c>
      <c r="AA642" s="49" t="str">
        <f>IF(X642&gt;75%*Y642,"Победитель",IF(X642&gt;50%*Y642,"Призёр","Участник"))</f>
        <v>Участник</v>
      </c>
    </row>
    <row r="643" spans="1:27" x14ac:dyDescent="0.35">
      <c r="A643" s="18">
        <v>636</v>
      </c>
      <c r="B643" s="19" t="s">
        <v>385</v>
      </c>
      <c r="C643" s="19" t="s">
        <v>1551</v>
      </c>
      <c r="D643" s="19" t="s">
        <v>970</v>
      </c>
      <c r="E643" s="19" t="s">
        <v>124</v>
      </c>
      <c r="F643" s="53" t="str">
        <f>LEFT(C643,1)</f>
        <v>С</v>
      </c>
      <c r="G643" s="53" t="str">
        <f>LEFT(D643,1)</f>
        <v>Е</v>
      </c>
      <c r="H643" s="53" t="str">
        <f>LEFT(E643,1)</f>
        <v>А</v>
      </c>
      <c r="I643" s="19">
        <v>763282</v>
      </c>
      <c r="J643" s="25">
        <v>7</v>
      </c>
      <c r="K643" s="19" t="s">
        <v>207</v>
      </c>
      <c r="L643" s="51" t="s">
        <v>18</v>
      </c>
      <c r="M643" s="5">
        <v>4.5</v>
      </c>
      <c r="N643" s="5">
        <v>0</v>
      </c>
      <c r="O643" s="5">
        <v>1</v>
      </c>
      <c r="P643" s="5">
        <v>1.5</v>
      </c>
      <c r="Q643" s="5">
        <v>1</v>
      </c>
      <c r="R643" s="5">
        <v>0</v>
      </c>
      <c r="S643" s="5">
        <v>1</v>
      </c>
      <c r="T643" s="5">
        <v>0</v>
      </c>
      <c r="U643" s="5">
        <v>0</v>
      </c>
      <c r="V643" s="5">
        <v>4</v>
      </c>
      <c r="W643" s="5"/>
      <c r="X643" s="15">
        <f>SUM(M643:W643)</f>
        <v>13</v>
      </c>
      <c r="Y643" s="52">
        <v>50</v>
      </c>
      <c r="Z643" s="50">
        <f>X643/Y643</f>
        <v>0.26</v>
      </c>
      <c r="AA643" s="49" t="str">
        <f>IF(X643&gt;75%*Y643,"Победитель",IF(X643&gt;50%*Y643,"Призёр","Участник"))</f>
        <v>Участник</v>
      </c>
    </row>
    <row r="644" spans="1:27" x14ac:dyDescent="0.35">
      <c r="A644" s="18">
        <v>637</v>
      </c>
      <c r="B644" s="19" t="s">
        <v>22</v>
      </c>
      <c r="C644" s="19" t="s">
        <v>689</v>
      </c>
      <c r="D644" s="19" t="s">
        <v>147</v>
      </c>
      <c r="E644" s="19" t="s">
        <v>200</v>
      </c>
      <c r="F644" s="53" t="str">
        <f>LEFT(C644,1)</f>
        <v>Р</v>
      </c>
      <c r="G644" s="53" t="str">
        <f>LEFT(D644,1)</f>
        <v>А</v>
      </c>
      <c r="H644" s="53" t="str">
        <f>LEFT(E644,1)</f>
        <v>А</v>
      </c>
      <c r="I644" s="19">
        <v>760244</v>
      </c>
      <c r="J644" s="25">
        <v>7</v>
      </c>
      <c r="K644" s="19" t="s">
        <v>229</v>
      </c>
      <c r="L644" s="51" t="s">
        <v>18</v>
      </c>
      <c r="M644" s="5">
        <v>3</v>
      </c>
      <c r="N644" s="5">
        <v>1.5</v>
      </c>
      <c r="O644" s="5">
        <v>1</v>
      </c>
      <c r="P644" s="5">
        <v>2</v>
      </c>
      <c r="Q644" s="5">
        <v>1</v>
      </c>
      <c r="R644" s="5">
        <v>0</v>
      </c>
      <c r="S644" s="5">
        <v>1</v>
      </c>
      <c r="T644" s="5">
        <v>0</v>
      </c>
      <c r="U644" s="5">
        <v>0</v>
      </c>
      <c r="V644" s="5">
        <v>3</v>
      </c>
      <c r="W644" s="5"/>
      <c r="X644" s="15">
        <f>SUM(M644:W644)</f>
        <v>12.5</v>
      </c>
      <c r="Y644" s="52">
        <v>50</v>
      </c>
      <c r="Z644" s="50">
        <f>X644/Y644</f>
        <v>0.25</v>
      </c>
      <c r="AA644" s="49" t="str">
        <f>IF(X644&gt;75%*Y644,"Победитель",IF(X644&gt;50%*Y644,"Призёр","Участник"))</f>
        <v>Участник</v>
      </c>
    </row>
    <row r="645" spans="1:27" x14ac:dyDescent="0.35">
      <c r="A645" s="18">
        <v>638</v>
      </c>
      <c r="B645" s="19" t="s">
        <v>27</v>
      </c>
      <c r="C645" s="19" t="s">
        <v>380</v>
      </c>
      <c r="D645" s="19" t="s">
        <v>147</v>
      </c>
      <c r="E645" s="19" t="s">
        <v>209</v>
      </c>
      <c r="F645" s="53" t="str">
        <f>LEFT(C645,1)</f>
        <v>Е</v>
      </c>
      <c r="G645" s="53" t="str">
        <f>LEFT(D645,1)</f>
        <v>А</v>
      </c>
      <c r="H645" s="53" t="str">
        <f>LEFT(E645,1)</f>
        <v>А</v>
      </c>
      <c r="I645" s="19">
        <v>763107</v>
      </c>
      <c r="J645" s="25">
        <v>7</v>
      </c>
      <c r="K645" s="19" t="s">
        <v>210</v>
      </c>
      <c r="L645" s="51" t="s">
        <v>18</v>
      </c>
      <c r="M645" s="5">
        <v>12</v>
      </c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15">
        <f>SUM(M645:W645)</f>
        <v>12</v>
      </c>
      <c r="Y645" s="52">
        <v>50</v>
      </c>
      <c r="Z645" s="50">
        <f>X645/Y645</f>
        <v>0.24</v>
      </c>
      <c r="AA645" s="49" t="str">
        <f>IF(X645&gt;75%*Y645,"Победитель",IF(X645&gt;50%*Y645,"Призёр","Участник"))</f>
        <v>Участник</v>
      </c>
    </row>
    <row r="646" spans="1:27" x14ac:dyDescent="0.35">
      <c r="A646" s="18">
        <v>639</v>
      </c>
      <c r="B646" s="19" t="s">
        <v>22</v>
      </c>
      <c r="C646" s="19" t="s">
        <v>596</v>
      </c>
      <c r="D646" s="19" t="s">
        <v>108</v>
      </c>
      <c r="E646" s="19" t="s">
        <v>24</v>
      </c>
      <c r="F646" s="53" t="str">
        <f>LEFT(C646,1)</f>
        <v>С</v>
      </c>
      <c r="G646" s="53" t="str">
        <f>LEFT(D646,1)</f>
        <v>М</v>
      </c>
      <c r="H646" s="53" t="str">
        <f>LEFT(E646,1)</f>
        <v>А</v>
      </c>
      <c r="I646" s="19">
        <v>764209</v>
      </c>
      <c r="J646" s="25">
        <v>7</v>
      </c>
      <c r="K646" s="19" t="s">
        <v>216</v>
      </c>
      <c r="L646" s="51" t="s">
        <v>18</v>
      </c>
      <c r="M646" s="5">
        <v>3.5</v>
      </c>
      <c r="N646" s="5">
        <v>1</v>
      </c>
      <c r="O646" s="5">
        <v>1</v>
      </c>
      <c r="P646" s="5">
        <v>2</v>
      </c>
      <c r="Q646" s="5"/>
      <c r="R646" s="5">
        <v>0</v>
      </c>
      <c r="S646" s="5">
        <v>1</v>
      </c>
      <c r="T646" s="5">
        <v>1.5</v>
      </c>
      <c r="U646" s="5">
        <v>0</v>
      </c>
      <c r="V646" s="5">
        <v>2</v>
      </c>
      <c r="W646" s="5"/>
      <c r="X646" s="15">
        <f>SUM(M646:W646)</f>
        <v>12</v>
      </c>
      <c r="Y646" s="52">
        <v>50</v>
      </c>
      <c r="Z646" s="50">
        <f>X646/Y646</f>
        <v>0.24</v>
      </c>
      <c r="AA646" s="49" t="str">
        <f>IF(X646&gt;75%*Y646,"Победитель",IF(X646&gt;50%*Y646,"Призёр","Участник"))</f>
        <v>Участник</v>
      </c>
    </row>
    <row r="647" spans="1:27" x14ac:dyDescent="0.35">
      <c r="A647" s="18">
        <v>640</v>
      </c>
      <c r="B647" s="19" t="s">
        <v>22</v>
      </c>
      <c r="C647" s="19" t="s">
        <v>458</v>
      </c>
      <c r="D647" s="19" t="s">
        <v>212</v>
      </c>
      <c r="E647" s="19" t="s">
        <v>83</v>
      </c>
      <c r="F647" s="53" t="str">
        <f>LEFT(C647,1)</f>
        <v>Т</v>
      </c>
      <c r="G647" s="53" t="str">
        <f>LEFT(D647,1)</f>
        <v>Т</v>
      </c>
      <c r="H647" s="53" t="str">
        <f>LEFT(E647,1)</f>
        <v>А</v>
      </c>
      <c r="I647" s="19">
        <v>760239</v>
      </c>
      <c r="J647" s="25">
        <v>7</v>
      </c>
      <c r="K647" s="19" t="s">
        <v>216</v>
      </c>
      <c r="L647" s="51" t="s">
        <v>18</v>
      </c>
      <c r="M647" s="5">
        <v>6.5</v>
      </c>
      <c r="N647" s="5">
        <v>0</v>
      </c>
      <c r="O647" s="5">
        <v>3</v>
      </c>
      <c r="P647" s="5">
        <v>0</v>
      </c>
      <c r="Q647" s="5">
        <v>2</v>
      </c>
      <c r="R647" s="5"/>
      <c r="S647" s="5"/>
      <c r="T647" s="5"/>
      <c r="U647" s="5"/>
      <c r="V647" s="5"/>
      <c r="W647" s="5"/>
      <c r="X647" s="15">
        <f>SUM(M647:W647)</f>
        <v>11.5</v>
      </c>
      <c r="Y647" s="52">
        <v>50</v>
      </c>
      <c r="Z647" s="50">
        <f>X647/Y647</f>
        <v>0.23</v>
      </c>
      <c r="AA647" s="49" t="str">
        <f>IF(X647&gt;75%*Y647,"Победитель",IF(X647&gt;50%*Y647,"Призёр","Участник"))</f>
        <v>Участник</v>
      </c>
    </row>
    <row r="648" spans="1:27" x14ac:dyDescent="0.35">
      <c r="A648" s="18">
        <v>641</v>
      </c>
      <c r="B648" s="19" t="s">
        <v>22</v>
      </c>
      <c r="C648" s="19" t="s">
        <v>597</v>
      </c>
      <c r="D648" s="19" t="s">
        <v>108</v>
      </c>
      <c r="E648" s="19" t="s">
        <v>200</v>
      </c>
      <c r="F648" s="53" t="str">
        <f>LEFT(C648,1)</f>
        <v>М</v>
      </c>
      <c r="G648" s="53" t="str">
        <f>LEFT(D648,1)</f>
        <v>М</v>
      </c>
      <c r="H648" s="53" t="str">
        <f>LEFT(E648,1)</f>
        <v>А</v>
      </c>
      <c r="I648" s="19">
        <v>764209</v>
      </c>
      <c r="J648" s="25">
        <v>7</v>
      </c>
      <c r="K648" s="19" t="s">
        <v>220</v>
      </c>
      <c r="L648" s="51" t="s">
        <v>18</v>
      </c>
      <c r="M648" s="5">
        <v>3.5</v>
      </c>
      <c r="N648" s="5">
        <v>0</v>
      </c>
      <c r="O648" s="5">
        <v>4</v>
      </c>
      <c r="P648" s="5">
        <v>3</v>
      </c>
      <c r="Q648" s="5">
        <v>1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/>
      <c r="X648" s="15">
        <f>SUM(M648:W648)</f>
        <v>11.5</v>
      </c>
      <c r="Y648" s="52">
        <v>50</v>
      </c>
      <c r="Z648" s="50">
        <f>X648/Y648</f>
        <v>0.23</v>
      </c>
      <c r="AA648" s="49" t="str">
        <f>IF(X648&gt;75%*Y648,"Победитель",IF(X648&gt;50%*Y648,"Призёр","Участник"))</f>
        <v>Участник</v>
      </c>
    </row>
    <row r="649" spans="1:27" x14ac:dyDescent="0.35">
      <c r="A649" s="18">
        <v>642</v>
      </c>
      <c r="B649" s="19" t="s">
        <v>22</v>
      </c>
      <c r="C649" s="19" t="s">
        <v>1271</v>
      </c>
      <c r="D649" s="19" t="s">
        <v>564</v>
      </c>
      <c r="E649" s="19" t="s">
        <v>291</v>
      </c>
      <c r="F649" s="53" t="str">
        <f>LEFT(C649,1)</f>
        <v>У</v>
      </c>
      <c r="G649" s="53" t="str">
        <f>LEFT(D649,1)</f>
        <v>Г</v>
      </c>
      <c r="H649" s="53" t="str">
        <f>LEFT(E649,1)</f>
        <v>В</v>
      </c>
      <c r="I649" s="19">
        <v>763283</v>
      </c>
      <c r="J649" s="25">
        <v>7</v>
      </c>
      <c r="K649" s="19" t="s">
        <v>220</v>
      </c>
      <c r="L649" s="51" t="s">
        <v>18</v>
      </c>
      <c r="M649" s="5">
        <v>4</v>
      </c>
      <c r="N649" s="5">
        <v>5</v>
      </c>
      <c r="O649" s="5">
        <v>2</v>
      </c>
      <c r="P649" s="5">
        <v>0</v>
      </c>
      <c r="Q649" s="5">
        <v>0</v>
      </c>
      <c r="R649" s="5"/>
      <c r="S649" s="5"/>
      <c r="T649" s="5"/>
      <c r="U649" s="5"/>
      <c r="V649" s="5"/>
      <c r="W649" s="5"/>
      <c r="X649" s="15">
        <f>SUM(M649:W649)</f>
        <v>11</v>
      </c>
      <c r="Y649" s="52">
        <v>50</v>
      </c>
      <c r="Z649" s="50">
        <f>X649/Y649</f>
        <v>0.22</v>
      </c>
      <c r="AA649" s="49" t="str">
        <f>IF(X649&gt;75%*Y649,"Победитель",IF(X649&gt;50%*Y649,"Призёр","Участник"))</f>
        <v>Участник</v>
      </c>
    </row>
    <row r="650" spans="1:27" x14ac:dyDescent="0.35">
      <c r="A650" s="18">
        <v>643</v>
      </c>
      <c r="B650" s="19" t="s">
        <v>22</v>
      </c>
      <c r="C650" s="19" t="s">
        <v>613</v>
      </c>
      <c r="D650" s="19" t="s">
        <v>199</v>
      </c>
      <c r="E650" s="19" t="s">
        <v>365</v>
      </c>
      <c r="F650" s="53" t="str">
        <f>LEFT(C650,1)</f>
        <v>Ш</v>
      </c>
      <c r="G650" s="53" t="str">
        <f>LEFT(D650,1)</f>
        <v>В</v>
      </c>
      <c r="H650" s="53" t="str">
        <f>LEFT(E650,1)</f>
        <v>Н</v>
      </c>
      <c r="I650" s="19">
        <v>764209</v>
      </c>
      <c r="J650" s="25">
        <v>7</v>
      </c>
      <c r="K650" s="19" t="s">
        <v>614</v>
      </c>
      <c r="L650" s="51" t="s">
        <v>18</v>
      </c>
      <c r="M650" s="5">
        <v>3.5</v>
      </c>
      <c r="N650" s="5">
        <v>1.5</v>
      </c>
      <c r="O650" s="5">
        <v>0</v>
      </c>
      <c r="P650" s="5">
        <v>3.5</v>
      </c>
      <c r="Q650" s="5">
        <v>0</v>
      </c>
      <c r="R650" s="5">
        <v>0</v>
      </c>
      <c r="S650" s="5">
        <v>2</v>
      </c>
      <c r="T650" s="5">
        <v>0</v>
      </c>
      <c r="U650" s="5">
        <v>0</v>
      </c>
      <c r="V650" s="5">
        <v>0</v>
      </c>
      <c r="W650" s="5"/>
      <c r="X650" s="15">
        <f>SUM(M650:W650)</f>
        <v>10.5</v>
      </c>
      <c r="Y650" s="52">
        <v>50</v>
      </c>
      <c r="Z650" s="50">
        <f>X650/Y650</f>
        <v>0.21</v>
      </c>
      <c r="AA650" s="49" t="str">
        <f>IF(X650&gt;75%*Y650,"Победитель",IF(X650&gt;50%*Y650,"Призёр","Участник"))</f>
        <v>Участник</v>
      </c>
    </row>
    <row r="651" spans="1:27" x14ac:dyDescent="0.35">
      <c r="A651" s="18">
        <v>644</v>
      </c>
      <c r="B651" s="19" t="s">
        <v>22</v>
      </c>
      <c r="C651" s="19" t="s">
        <v>615</v>
      </c>
      <c r="D651" s="19" t="s">
        <v>338</v>
      </c>
      <c r="E651" s="19" t="s">
        <v>83</v>
      </c>
      <c r="F651" s="53" t="str">
        <f>LEFT(C651,1)</f>
        <v>Б</v>
      </c>
      <c r="G651" s="53" t="str">
        <f>LEFT(D651,1)</f>
        <v>К</v>
      </c>
      <c r="H651" s="53" t="str">
        <f>LEFT(E651,1)</f>
        <v>А</v>
      </c>
      <c r="I651" s="19">
        <v>764209</v>
      </c>
      <c r="J651" s="25">
        <v>7</v>
      </c>
      <c r="K651" s="19" t="s">
        <v>616</v>
      </c>
      <c r="L651" s="51" t="s">
        <v>18</v>
      </c>
      <c r="M651" s="5">
        <v>2.5</v>
      </c>
      <c r="N651" s="5">
        <v>0</v>
      </c>
      <c r="O651" s="5">
        <v>0</v>
      </c>
      <c r="P651" s="5">
        <v>0</v>
      </c>
      <c r="Q651" s="5">
        <v>3</v>
      </c>
      <c r="R651" s="5">
        <v>3</v>
      </c>
      <c r="S651" s="5">
        <v>2</v>
      </c>
      <c r="T651" s="5">
        <v>0</v>
      </c>
      <c r="U651" s="5">
        <v>0</v>
      </c>
      <c r="V651" s="5">
        <v>0</v>
      </c>
      <c r="W651" s="5"/>
      <c r="X651" s="15">
        <f>SUM(M651:W651)</f>
        <v>10.5</v>
      </c>
      <c r="Y651" s="52">
        <v>50</v>
      </c>
      <c r="Z651" s="50">
        <f>X651/Y651</f>
        <v>0.21</v>
      </c>
      <c r="AA651" s="49" t="str">
        <f>IF(X651&gt;75%*Y651,"Победитель",IF(X651&gt;50%*Y651,"Призёр","Участник"))</f>
        <v>Участник</v>
      </c>
    </row>
    <row r="652" spans="1:27" x14ac:dyDescent="0.35">
      <c r="A652" s="18">
        <v>645</v>
      </c>
      <c r="B652" s="19" t="s">
        <v>42</v>
      </c>
      <c r="C652" s="19" t="s">
        <v>379</v>
      </c>
      <c r="D652" s="19" t="s">
        <v>82</v>
      </c>
      <c r="E652" s="19" t="s">
        <v>200</v>
      </c>
      <c r="F652" s="53" t="str">
        <f>LEFT(C652,1)</f>
        <v>С</v>
      </c>
      <c r="G652" s="53" t="str">
        <f>LEFT(D652,1)</f>
        <v>И</v>
      </c>
      <c r="H652" s="53" t="str">
        <f>LEFT(E652,1)</f>
        <v>А</v>
      </c>
      <c r="I652" s="19">
        <v>763107</v>
      </c>
      <c r="J652" s="25">
        <v>7</v>
      </c>
      <c r="K652" s="19" t="s">
        <v>207</v>
      </c>
      <c r="L652" s="51" t="s">
        <v>18</v>
      </c>
      <c r="M652" s="5">
        <v>10</v>
      </c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15">
        <f>SUM(M652:W652)</f>
        <v>10</v>
      </c>
      <c r="Y652" s="52">
        <v>50</v>
      </c>
      <c r="Z652" s="50">
        <f>X652/Y652</f>
        <v>0.2</v>
      </c>
      <c r="AA652" s="49" t="str">
        <f>IF(X652&gt;75%*Y652,"Победитель",IF(X652&gt;50%*Y652,"Призёр","Участник"))</f>
        <v>Участник</v>
      </c>
    </row>
    <row r="653" spans="1:27" x14ac:dyDescent="0.35">
      <c r="A653" s="18">
        <v>646</v>
      </c>
      <c r="B653" s="19" t="s">
        <v>22</v>
      </c>
      <c r="C653" s="19" t="s">
        <v>617</v>
      </c>
      <c r="D653" s="19" t="s">
        <v>112</v>
      </c>
      <c r="E653" s="19" t="s">
        <v>83</v>
      </c>
      <c r="F653" s="53" t="str">
        <f>LEFT(C653,1)</f>
        <v>П</v>
      </c>
      <c r="G653" s="53" t="str">
        <f>LEFT(D653,1)</f>
        <v>А</v>
      </c>
      <c r="H653" s="53" t="str">
        <f>LEFT(E653,1)</f>
        <v>А</v>
      </c>
      <c r="I653" s="19">
        <v>764209</v>
      </c>
      <c r="J653" s="25">
        <v>7</v>
      </c>
      <c r="K653" s="19" t="s">
        <v>618</v>
      </c>
      <c r="L653" s="51" t="s">
        <v>18</v>
      </c>
      <c r="M653" s="5">
        <v>4</v>
      </c>
      <c r="N653" s="5">
        <v>1.5</v>
      </c>
      <c r="O653" s="5">
        <v>1</v>
      </c>
      <c r="P653" s="5">
        <v>3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/>
      <c r="X653" s="15">
        <f>SUM(M653:W653)</f>
        <v>9.5</v>
      </c>
      <c r="Y653" s="52">
        <v>50</v>
      </c>
      <c r="Z653" s="50">
        <f>X653/Y653</f>
        <v>0.19</v>
      </c>
      <c r="AA653" s="49" t="str">
        <f>IF(X653&gt;75%*Y653,"Победитель",IF(X653&gt;50%*Y653,"Призёр","Участник"))</f>
        <v>Участник</v>
      </c>
    </row>
    <row r="654" spans="1:27" x14ac:dyDescent="0.35">
      <c r="A654" s="18">
        <v>647</v>
      </c>
      <c r="B654" s="19" t="s">
        <v>385</v>
      </c>
      <c r="C654" s="19" t="s">
        <v>1440</v>
      </c>
      <c r="D654" s="19" t="s">
        <v>1098</v>
      </c>
      <c r="E654" s="19" t="s">
        <v>60</v>
      </c>
      <c r="F654" s="53" t="str">
        <f>LEFT(C654,1)</f>
        <v>К</v>
      </c>
      <c r="G654" s="53" t="str">
        <f>LEFT(D654,1)</f>
        <v>С</v>
      </c>
      <c r="H654" s="53" t="str">
        <f>LEFT(E654,1)</f>
        <v>А</v>
      </c>
      <c r="I654" s="19">
        <v>760188</v>
      </c>
      <c r="J654" s="25">
        <v>7</v>
      </c>
      <c r="K654" s="19" t="s">
        <v>1441</v>
      </c>
      <c r="L654" s="51" t="s">
        <v>18</v>
      </c>
      <c r="M654" s="5">
        <v>8.5</v>
      </c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15">
        <f>SUM(M654:W654)</f>
        <v>8.5</v>
      </c>
      <c r="Y654" s="52">
        <v>50</v>
      </c>
      <c r="Z654" s="50">
        <f>X654/Y654</f>
        <v>0.17</v>
      </c>
      <c r="AA654" s="49" t="str">
        <f>IF(X654&gt;75%*Y654,"Победитель",IF(X654&gt;50%*Y654,"Призёр","Участник"))</f>
        <v>Участник</v>
      </c>
    </row>
    <row r="655" spans="1:27" x14ac:dyDescent="0.35">
      <c r="A655" s="18">
        <v>648</v>
      </c>
      <c r="B655" s="19" t="s">
        <v>22</v>
      </c>
      <c r="C655" s="19"/>
      <c r="D655" s="19" t="s">
        <v>1364</v>
      </c>
      <c r="E655" s="19" t="s">
        <v>1365</v>
      </c>
      <c r="F655" s="53" t="str">
        <f>LEFT(C655,1)</f>
        <v/>
      </c>
      <c r="G655" s="53" t="str">
        <f>LEFT(D655,1)</f>
        <v>М</v>
      </c>
      <c r="H655" s="53" t="str">
        <f>LEFT(E655,1)</f>
        <v>Д</v>
      </c>
      <c r="I655" s="19">
        <v>763113</v>
      </c>
      <c r="J655" s="25">
        <v>7</v>
      </c>
      <c r="K655" s="19" t="s">
        <v>210</v>
      </c>
      <c r="L655" s="51" t="s">
        <v>18</v>
      </c>
      <c r="M655" s="5">
        <v>4</v>
      </c>
      <c r="N655" s="5">
        <v>0</v>
      </c>
      <c r="O655" s="5">
        <v>1</v>
      </c>
      <c r="P655" s="5">
        <v>0</v>
      </c>
      <c r="Q655" s="5">
        <v>1</v>
      </c>
      <c r="R655" s="5">
        <v>0</v>
      </c>
      <c r="S655" s="5">
        <v>1</v>
      </c>
      <c r="T655" s="5">
        <v>0</v>
      </c>
      <c r="U655" s="5">
        <v>0</v>
      </c>
      <c r="V655" s="5">
        <v>0</v>
      </c>
      <c r="W655" s="5"/>
      <c r="X655" s="15">
        <f>SUM(M655:W655)</f>
        <v>7</v>
      </c>
      <c r="Y655" s="52">
        <v>50</v>
      </c>
      <c r="Z655" s="50">
        <f>X655/Y655</f>
        <v>0.14000000000000001</v>
      </c>
      <c r="AA655" s="49" t="str">
        <f>IF(X655&gt;75%*Y655,"Победитель",IF(X655&gt;50%*Y655,"Призёр","Участник"))</f>
        <v>Участник</v>
      </c>
    </row>
    <row r="656" spans="1:27" x14ac:dyDescent="0.35">
      <c r="A656" s="18">
        <v>649</v>
      </c>
      <c r="B656" s="19" t="s">
        <v>22</v>
      </c>
      <c r="C656" s="19" t="s">
        <v>316</v>
      </c>
      <c r="D656" s="19" t="s">
        <v>228</v>
      </c>
      <c r="E656" s="19" t="s">
        <v>68</v>
      </c>
      <c r="F656" s="53" t="str">
        <f>LEFT(C656,1)</f>
        <v>А</v>
      </c>
      <c r="G656" s="53" t="str">
        <f>LEFT(D656,1)</f>
        <v>Д</v>
      </c>
      <c r="H656" s="53" t="str">
        <f>LEFT(E656,1)</f>
        <v>С</v>
      </c>
      <c r="I656" s="19">
        <v>763106</v>
      </c>
      <c r="J656" s="25">
        <v>7</v>
      </c>
      <c r="K656" s="19" t="s">
        <v>707</v>
      </c>
      <c r="L656" s="51" t="s">
        <v>18</v>
      </c>
      <c r="M656" s="5">
        <v>3.5</v>
      </c>
      <c r="N656" s="5">
        <v>0</v>
      </c>
      <c r="O656" s="5">
        <v>0</v>
      </c>
      <c r="P656" s="5">
        <v>0</v>
      </c>
      <c r="Q656" s="5">
        <v>0</v>
      </c>
      <c r="R656" s="5">
        <v>1</v>
      </c>
      <c r="S656" s="5">
        <v>1</v>
      </c>
      <c r="T656" s="5">
        <v>0</v>
      </c>
      <c r="U656" s="5">
        <v>0</v>
      </c>
      <c r="V656" s="5">
        <v>1</v>
      </c>
      <c r="W656" s="5"/>
      <c r="X656" s="15">
        <f>SUM(M656:W656)</f>
        <v>6.5</v>
      </c>
      <c r="Y656" s="52">
        <v>50</v>
      </c>
      <c r="Z656" s="50">
        <f>X656/Y656</f>
        <v>0.13</v>
      </c>
      <c r="AA656" s="49" t="str">
        <f>IF(X656&gt;75%*Y656,"Победитель",IF(X656&gt;50%*Y656,"Призёр","Участник"))</f>
        <v>Участник</v>
      </c>
    </row>
    <row r="657" spans="1:27" x14ac:dyDescent="0.35">
      <c r="A657" s="18">
        <v>650</v>
      </c>
      <c r="B657" s="19" t="s">
        <v>22</v>
      </c>
      <c r="C657" s="19" t="s">
        <v>1130</v>
      </c>
      <c r="D657" s="19" t="s">
        <v>319</v>
      </c>
      <c r="E657" s="19" t="s">
        <v>24</v>
      </c>
      <c r="F657" s="53" t="str">
        <f>LEFT(C657,1)</f>
        <v>М</v>
      </c>
      <c r="G657" s="53" t="str">
        <f>LEFT(D657,1)</f>
        <v>Я</v>
      </c>
      <c r="H657" s="53" t="str">
        <f>LEFT(E657,1)</f>
        <v>А</v>
      </c>
      <c r="I657" s="19">
        <v>763106</v>
      </c>
      <c r="J657" s="25">
        <v>7</v>
      </c>
      <c r="K657" s="19" t="s">
        <v>1131</v>
      </c>
      <c r="L657" s="51" t="s">
        <v>18</v>
      </c>
      <c r="M657" s="5">
        <v>3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/>
      <c r="X657" s="15">
        <f>SUM(M657:W657)</f>
        <v>3</v>
      </c>
      <c r="Y657" s="52">
        <v>50</v>
      </c>
      <c r="Z657" s="50">
        <f>X657/Y657</f>
        <v>0.06</v>
      </c>
      <c r="AA657" s="49" t="str">
        <f>IF(X657&gt;75%*Y657,"Победитель",IF(X657&gt;50%*Y657,"Призёр","Участник"))</f>
        <v>Участник</v>
      </c>
    </row>
    <row r="658" spans="1:27" x14ac:dyDescent="0.35">
      <c r="A658" s="18">
        <v>651</v>
      </c>
      <c r="B658" s="19" t="s">
        <v>22</v>
      </c>
      <c r="C658" s="19" t="s">
        <v>455</v>
      </c>
      <c r="D658" s="19" t="s">
        <v>325</v>
      </c>
      <c r="E658" s="19" t="s">
        <v>24</v>
      </c>
      <c r="F658" s="53" t="str">
        <f>LEFT(C658,1)</f>
        <v>Л</v>
      </c>
      <c r="G658" s="53" t="str">
        <f>LEFT(D658,1)</f>
        <v>Н</v>
      </c>
      <c r="H658" s="53" t="str">
        <f>LEFT(E658,1)</f>
        <v>А</v>
      </c>
      <c r="I658" s="19">
        <v>760239</v>
      </c>
      <c r="J658" s="25">
        <v>7</v>
      </c>
      <c r="K658" s="19" t="s">
        <v>207</v>
      </c>
      <c r="L658" s="51" t="s">
        <v>18</v>
      </c>
      <c r="M658" s="5">
        <v>1</v>
      </c>
      <c r="N658" s="5">
        <v>0</v>
      </c>
      <c r="O658" s="5">
        <v>1</v>
      </c>
      <c r="P658" s="5">
        <v>0</v>
      </c>
      <c r="Q658" s="5">
        <v>0</v>
      </c>
      <c r="R658" s="5"/>
      <c r="S658" s="5"/>
      <c r="T658" s="5"/>
      <c r="U658" s="5"/>
      <c r="V658" s="5"/>
      <c r="W658" s="5"/>
      <c r="X658" s="15">
        <f>SUM(M658:W658)</f>
        <v>2</v>
      </c>
      <c r="Y658" s="52">
        <v>50</v>
      </c>
      <c r="Z658" s="50">
        <f>X658/Y658</f>
        <v>0.04</v>
      </c>
      <c r="AA658" s="49" t="str">
        <f>IF(X658&gt;75%*Y658,"Победитель",IF(X658&gt;50%*Y658,"Призёр","Участник"))</f>
        <v>Участник</v>
      </c>
    </row>
    <row r="659" spans="1:27" x14ac:dyDescent="0.35">
      <c r="A659" s="18">
        <v>652</v>
      </c>
      <c r="B659" s="20" t="s">
        <v>42</v>
      </c>
      <c r="C659" s="20" t="s">
        <v>481</v>
      </c>
      <c r="D659" s="20" t="s">
        <v>482</v>
      </c>
      <c r="E659" s="20" t="s">
        <v>200</v>
      </c>
      <c r="F659" s="53" t="str">
        <f>LEFT(C659,1)</f>
        <v>Т</v>
      </c>
      <c r="G659" s="53" t="str">
        <f>LEFT(D659,1)</f>
        <v>В</v>
      </c>
      <c r="H659" s="53" t="str">
        <f>LEFT(E659,1)</f>
        <v>А</v>
      </c>
      <c r="I659" s="19">
        <v>766104</v>
      </c>
      <c r="J659" s="25">
        <v>8</v>
      </c>
      <c r="K659" s="19" t="s">
        <v>483</v>
      </c>
      <c r="L659" s="51" t="s">
        <v>18</v>
      </c>
      <c r="M659" s="5">
        <v>42</v>
      </c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15">
        <f>SUM(M659:W659)</f>
        <v>42</v>
      </c>
      <c r="Y659" s="52">
        <v>50</v>
      </c>
      <c r="Z659" s="50">
        <f>X659/Y659</f>
        <v>0.84</v>
      </c>
      <c r="AA659" s="54" t="str">
        <f>IF(X659&gt;75%*Y659,"Победитель",IF(X659&gt;50%*Y659,"Призёр","Участник"))</f>
        <v>Победитель</v>
      </c>
    </row>
    <row r="660" spans="1:27" x14ac:dyDescent="0.35">
      <c r="A660" s="18">
        <v>653</v>
      </c>
      <c r="B660" s="19" t="s">
        <v>385</v>
      </c>
      <c r="C660" s="19" t="s">
        <v>1042</v>
      </c>
      <c r="D660" s="19" t="s">
        <v>239</v>
      </c>
      <c r="E660" s="19" t="s">
        <v>193</v>
      </c>
      <c r="F660" s="53" t="str">
        <f>LEFT(C660,1)</f>
        <v>И</v>
      </c>
      <c r="G660" s="53" t="str">
        <f>LEFT(D660,1)</f>
        <v>М</v>
      </c>
      <c r="H660" s="53" t="str">
        <f>LEFT(E660,1)</f>
        <v>М</v>
      </c>
      <c r="I660" s="19">
        <v>761301</v>
      </c>
      <c r="J660" s="25">
        <v>8</v>
      </c>
      <c r="K660" s="19" t="s">
        <v>244</v>
      </c>
      <c r="L660" s="51" t="s">
        <v>18</v>
      </c>
      <c r="M660" s="5">
        <v>3.5</v>
      </c>
      <c r="N660" s="5">
        <v>3</v>
      </c>
      <c r="O660" s="5">
        <v>5</v>
      </c>
      <c r="P660" s="5">
        <v>2.5</v>
      </c>
      <c r="Q660" s="5">
        <v>2.5</v>
      </c>
      <c r="R660" s="5">
        <v>5</v>
      </c>
      <c r="S660" s="5">
        <v>0</v>
      </c>
      <c r="T660" s="5">
        <v>5</v>
      </c>
      <c r="U660" s="5">
        <v>3</v>
      </c>
      <c r="V660" s="5">
        <v>5</v>
      </c>
      <c r="W660" s="5"/>
      <c r="X660" s="15">
        <f>SUM(M660:W660)</f>
        <v>34.5</v>
      </c>
      <c r="Y660" s="52">
        <v>50</v>
      </c>
      <c r="Z660" s="50">
        <f>X660/Y660</f>
        <v>0.69</v>
      </c>
      <c r="AA660" s="54" t="str">
        <f>IF(X660&gt;75%*Y660,"Победитель",IF(X660&gt;50%*Y660,"Призёр","Участник"))</f>
        <v>Призёр</v>
      </c>
    </row>
    <row r="661" spans="1:27" x14ac:dyDescent="0.35">
      <c r="A661" s="18">
        <v>654</v>
      </c>
      <c r="B661" s="19" t="s">
        <v>385</v>
      </c>
      <c r="C661" s="19" t="s">
        <v>1044</v>
      </c>
      <c r="D661" s="19" t="s">
        <v>63</v>
      </c>
      <c r="E661" s="19" t="s">
        <v>1045</v>
      </c>
      <c r="F661" s="53" t="str">
        <f>LEFT(C661,1)</f>
        <v>М</v>
      </c>
      <c r="G661" s="53" t="str">
        <f>LEFT(D661,1)</f>
        <v>М</v>
      </c>
      <c r="H661" s="53" t="str">
        <f>LEFT(E661,1)</f>
        <v>В</v>
      </c>
      <c r="I661" s="19">
        <v>761301</v>
      </c>
      <c r="J661" s="25">
        <v>8</v>
      </c>
      <c r="K661" s="19" t="s">
        <v>632</v>
      </c>
      <c r="L661" s="51" t="s">
        <v>18</v>
      </c>
      <c r="M661" s="5">
        <v>4</v>
      </c>
      <c r="N661" s="5">
        <v>2</v>
      </c>
      <c r="O661" s="5">
        <v>5</v>
      </c>
      <c r="P661" s="5">
        <v>5</v>
      </c>
      <c r="Q661" s="5">
        <v>1</v>
      </c>
      <c r="R661" s="5">
        <v>5</v>
      </c>
      <c r="S661" s="5">
        <v>0</v>
      </c>
      <c r="T661" s="5">
        <v>0</v>
      </c>
      <c r="U661" s="5">
        <v>4</v>
      </c>
      <c r="V661" s="5">
        <v>4</v>
      </c>
      <c r="W661" s="5"/>
      <c r="X661" s="15">
        <f>SUM(M661:W661)</f>
        <v>30</v>
      </c>
      <c r="Y661" s="52">
        <v>50</v>
      </c>
      <c r="Z661" s="50">
        <f>X661/Y661</f>
        <v>0.6</v>
      </c>
      <c r="AA661" s="54" t="str">
        <f>IF(X661&gt;75%*Y661,"Победитель",IF(X661&gt;50%*Y661,"Призёр","Участник"))</f>
        <v>Призёр</v>
      </c>
    </row>
    <row r="662" spans="1:27" x14ac:dyDescent="0.35">
      <c r="A662" s="18">
        <v>655</v>
      </c>
      <c r="B662" s="19" t="s">
        <v>385</v>
      </c>
      <c r="C662" s="19" t="s">
        <v>645</v>
      </c>
      <c r="D662" s="19" t="s">
        <v>623</v>
      </c>
      <c r="E662" s="19" t="s">
        <v>37</v>
      </c>
      <c r="F662" s="53" t="str">
        <f>LEFT(C662,1)</f>
        <v>С</v>
      </c>
      <c r="G662" s="53" t="str">
        <f>LEFT(D662,1)</f>
        <v>Е</v>
      </c>
      <c r="H662" s="53" t="str">
        <f>LEFT(E662,1)</f>
        <v>С</v>
      </c>
      <c r="I662" s="19">
        <v>760244</v>
      </c>
      <c r="J662" s="25">
        <v>8</v>
      </c>
      <c r="K662" s="19" t="s">
        <v>242</v>
      </c>
      <c r="L662" s="51" t="s">
        <v>18</v>
      </c>
      <c r="M662" s="5">
        <v>3</v>
      </c>
      <c r="N662" s="5">
        <v>4</v>
      </c>
      <c r="O662" s="5">
        <v>3</v>
      </c>
      <c r="P662" s="5">
        <v>5</v>
      </c>
      <c r="Q662" s="5">
        <v>2.5</v>
      </c>
      <c r="R662" s="5">
        <v>0</v>
      </c>
      <c r="S662" s="5">
        <v>0</v>
      </c>
      <c r="T662" s="5">
        <v>2.5</v>
      </c>
      <c r="U662" s="5">
        <v>3</v>
      </c>
      <c r="V662" s="5">
        <v>3</v>
      </c>
      <c r="W662" s="5"/>
      <c r="X662" s="15">
        <f>SUM(M662:W662)</f>
        <v>26</v>
      </c>
      <c r="Y662" s="52">
        <v>50</v>
      </c>
      <c r="Z662" s="50">
        <f>X662/Y662</f>
        <v>0.52</v>
      </c>
      <c r="AA662" s="54" t="str">
        <f>IF(X662&gt;75%*Y662,"Победитель",IF(X662&gt;50%*Y662,"Призёр","Участник"))</f>
        <v>Призёр</v>
      </c>
    </row>
    <row r="663" spans="1:27" x14ac:dyDescent="0.35">
      <c r="A663" s="18">
        <v>656</v>
      </c>
      <c r="B663" s="19" t="s">
        <v>385</v>
      </c>
      <c r="C663" s="19" t="s">
        <v>1468</v>
      </c>
      <c r="D663" s="19" t="s">
        <v>75</v>
      </c>
      <c r="E663" s="19" t="s">
        <v>169</v>
      </c>
      <c r="F663" s="53" t="str">
        <f>LEFT(C663,1)</f>
        <v>К</v>
      </c>
      <c r="G663" s="53" t="str">
        <f>LEFT(D663,1)</f>
        <v>Е</v>
      </c>
      <c r="H663" s="53" t="str">
        <f>LEFT(E663,1)</f>
        <v>М</v>
      </c>
      <c r="I663" s="19">
        <v>760188</v>
      </c>
      <c r="J663" s="25">
        <v>8</v>
      </c>
      <c r="K663" s="19" t="s">
        <v>1457</v>
      </c>
      <c r="L663" s="51" t="s">
        <v>18</v>
      </c>
      <c r="M663" s="5">
        <v>24.5</v>
      </c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15">
        <f>SUM(M663:W663)</f>
        <v>24.5</v>
      </c>
      <c r="Y663" s="52">
        <v>50</v>
      </c>
      <c r="Z663" s="50">
        <f>X663/Y663</f>
        <v>0.49</v>
      </c>
      <c r="AA663" s="49" t="str">
        <f>IF(X663&gt;75%*Y663,"Победитель",IF(X663&gt;50%*Y663,"Призёр","Участник"))</f>
        <v>Участник</v>
      </c>
    </row>
    <row r="664" spans="1:27" x14ac:dyDescent="0.35">
      <c r="A664" s="18">
        <v>657</v>
      </c>
      <c r="B664" s="19" t="s">
        <v>385</v>
      </c>
      <c r="C664" s="19" t="s">
        <v>1470</v>
      </c>
      <c r="D664" s="19" t="s">
        <v>36</v>
      </c>
      <c r="E664" s="19" t="s">
        <v>259</v>
      </c>
      <c r="F664" s="53" t="str">
        <f>LEFT(C664,1)</f>
        <v>И</v>
      </c>
      <c r="G664" s="53" t="str">
        <f>LEFT(D664,1)</f>
        <v>Е</v>
      </c>
      <c r="H664" s="53" t="str">
        <f>LEFT(E664,1)</f>
        <v>А</v>
      </c>
      <c r="I664" s="19">
        <v>760188</v>
      </c>
      <c r="J664" s="25">
        <v>8</v>
      </c>
      <c r="K664" s="19" t="s">
        <v>1457</v>
      </c>
      <c r="L664" s="51" t="s">
        <v>18</v>
      </c>
      <c r="M664" s="5">
        <v>24</v>
      </c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15">
        <f>SUM(M664:W664)</f>
        <v>24</v>
      </c>
      <c r="Y664" s="52">
        <v>50</v>
      </c>
      <c r="Z664" s="50">
        <f>X664/Y664</f>
        <v>0.48</v>
      </c>
      <c r="AA664" s="49" t="str">
        <f>IF(X664&gt;75%*Y664,"Победитель",IF(X664&gt;50%*Y664,"Призёр","Участник"))</f>
        <v>Участник</v>
      </c>
    </row>
    <row r="665" spans="1:27" x14ac:dyDescent="0.35">
      <c r="A665" s="18">
        <v>658</v>
      </c>
      <c r="B665" s="19" t="s">
        <v>385</v>
      </c>
      <c r="C665" s="19" t="s">
        <v>1538</v>
      </c>
      <c r="D665" s="19" t="s">
        <v>168</v>
      </c>
      <c r="E665" s="19" t="s">
        <v>148</v>
      </c>
      <c r="F665" s="53" t="str">
        <f>LEFT(C665,1)</f>
        <v>Д</v>
      </c>
      <c r="G665" s="53" t="str">
        <f>LEFT(D665,1)</f>
        <v>Д</v>
      </c>
      <c r="H665" s="53" t="str">
        <f>LEFT(E665,1)</f>
        <v>И</v>
      </c>
      <c r="I665" s="19">
        <v>763282</v>
      </c>
      <c r="J665" s="25">
        <v>8</v>
      </c>
      <c r="K665" s="19" t="s">
        <v>233</v>
      </c>
      <c r="L665" s="51" t="s">
        <v>18</v>
      </c>
      <c r="M665" s="5">
        <v>4</v>
      </c>
      <c r="N665" s="5">
        <v>3</v>
      </c>
      <c r="O665" s="5">
        <v>0</v>
      </c>
      <c r="P665" s="5">
        <v>2.5</v>
      </c>
      <c r="Q665" s="5">
        <v>2.5</v>
      </c>
      <c r="R665" s="5">
        <v>5</v>
      </c>
      <c r="S665" s="5">
        <v>0</v>
      </c>
      <c r="T665" s="5">
        <v>0</v>
      </c>
      <c r="U665" s="5">
        <v>3</v>
      </c>
      <c r="V665" s="5">
        <v>4</v>
      </c>
      <c r="W665" s="5"/>
      <c r="X665" s="15">
        <f>SUM(M665:W665)</f>
        <v>24</v>
      </c>
      <c r="Y665" s="52">
        <v>50</v>
      </c>
      <c r="Z665" s="50">
        <f>X665/Y665</f>
        <v>0.48</v>
      </c>
      <c r="AA665" s="49" t="str">
        <f>IF(X665&gt;75%*Y665,"Победитель",IF(X665&gt;50%*Y665,"Призёр","Участник"))</f>
        <v>Участник</v>
      </c>
    </row>
    <row r="666" spans="1:27" x14ac:dyDescent="0.35">
      <c r="A666" s="18">
        <v>659</v>
      </c>
      <c r="B666" s="19" t="s">
        <v>27</v>
      </c>
      <c r="C666" s="19" t="s">
        <v>245</v>
      </c>
      <c r="D666" s="19" t="s">
        <v>206</v>
      </c>
      <c r="E666" s="19" t="s">
        <v>246</v>
      </c>
      <c r="F666" s="53" t="str">
        <f>LEFT(C666,1)</f>
        <v>Е</v>
      </c>
      <c r="G666" s="53" t="str">
        <f>LEFT(D666,1)</f>
        <v>К</v>
      </c>
      <c r="H666" s="53" t="str">
        <f>LEFT(E666,1)</f>
        <v>А</v>
      </c>
      <c r="I666" s="19">
        <v>760184</v>
      </c>
      <c r="J666" s="25">
        <v>8</v>
      </c>
      <c r="K666" s="19" t="s">
        <v>247</v>
      </c>
      <c r="L666" s="51" t="s">
        <v>18</v>
      </c>
      <c r="M666" s="5">
        <v>3.5</v>
      </c>
      <c r="N666" s="5">
        <v>2</v>
      </c>
      <c r="O666" s="5">
        <v>3</v>
      </c>
      <c r="P666" s="5">
        <v>0</v>
      </c>
      <c r="Q666" s="5">
        <v>2.5</v>
      </c>
      <c r="R666" s="5">
        <v>1</v>
      </c>
      <c r="S666" s="5">
        <v>5</v>
      </c>
      <c r="T666" s="5">
        <v>0</v>
      </c>
      <c r="U666" s="5">
        <v>2</v>
      </c>
      <c r="V666" s="5">
        <v>4</v>
      </c>
      <c r="W666" s="5"/>
      <c r="X666" s="15">
        <f>SUM(M666:W666)</f>
        <v>23</v>
      </c>
      <c r="Y666" s="52">
        <v>50</v>
      </c>
      <c r="Z666" s="50">
        <f>X666/Y666</f>
        <v>0.46</v>
      </c>
      <c r="AA666" s="49" t="str">
        <f>IF(X666&gt;75%*Y666,"Победитель",IF(X666&gt;50%*Y666,"Призёр","Участник"))</f>
        <v>Участник</v>
      </c>
    </row>
    <row r="667" spans="1:27" x14ac:dyDescent="0.35">
      <c r="A667" s="18">
        <v>660</v>
      </c>
      <c r="B667" s="19" t="s">
        <v>385</v>
      </c>
      <c r="C667" s="19" t="s">
        <v>1041</v>
      </c>
      <c r="D667" s="19" t="s">
        <v>29</v>
      </c>
      <c r="E667" s="19" t="s">
        <v>60</v>
      </c>
      <c r="F667" s="53" t="str">
        <f>LEFT(C667,1)</f>
        <v>Д</v>
      </c>
      <c r="G667" s="53" t="str">
        <f>LEFT(D667,1)</f>
        <v>А</v>
      </c>
      <c r="H667" s="53" t="str">
        <f>LEFT(E667,1)</f>
        <v>А</v>
      </c>
      <c r="I667" s="19">
        <v>761301</v>
      </c>
      <c r="J667" s="25">
        <v>8</v>
      </c>
      <c r="K667" s="19" t="s">
        <v>237</v>
      </c>
      <c r="L667" s="51" t="s">
        <v>18</v>
      </c>
      <c r="M667" s="5">
        <v>3.5</v>
      </c>
      <c r="N667" s="5">
        <v>2</v>
      </c>
      <c r="O667" s="5">
        <v>5</v>
      </c>
      <c r="P667" s="5">
        <v>2.5</v>
      </c>
      <c r="Q667" s="5">
        <v>0</v>
      </c>
      <c r="R667" s="5">
        <v>0</v>
      </c>
      <c r="S667" s="5">
        <v>0</v>
      </c>
      <c r="T667" s="5">
        <v>5</v>
      </c>
      <c r="U667" s="5">
        <v>1</v>
      </c>
      <c r="V667" s="5">
        <v>4</v>
      </c>
      <c r="W667" s="5"/>
      <c r="X667" s="15">
        <f>SUM(M667:W667)</f>
        <v>23</v>
      </c>
      <c r="Y667" s="52">
        <v>50</v>
      </c>
      <c r="Z667" s="50">
        <f>X667/Y667</f>
        <v>0.46</v>
      </c>
      <c r="AA667" s="49" t="str">
        <f>IF(X667&gt;75%*Y667,"Победитель",IF(X667&gt;50%*Y667,"Призёр","Участник"))</f>
        <v>Участник</v>
      </c>
    </row>
    <row r="668" spans="1:27" x14ac:dyDescent="0.35">
      <c r="A668" s="18">
        <v>661</v>
      </c>
      <c r="B668" s="19" t="s">
        <v>385</v>
      </c>
      <c r="C668" s="19" t="s">
        <v>745</v>
      </c>
      <c r="D668" s="19" t="s">
        <v>151</v>
      </c>
      <c r="E668" s="19" t="s">
        <v>96</v>
      </c>
      <c r="F668" s="53" t="str">
        <f>LEFT(C668,1)</f>
        <v>Б</v>
      </c>
      <c r="G668" s="53" t="str">
        <f>LEFT(D668,1)</f>
        <v>В</v>
      </c>
      <c r="H668" s="53" t="str">
        <f>LEFT(E668,1)</f>
        <v>Е</v>
      </c>
      <c r="I668" s="19">
        <v>760245</v>
      </c>
      <c r="J668" s="25">
        <v>8</v>
      </c>
      <c r="K668" s="19" t="s">
        <v>746</v>
      </c>
      <c r="L668" s="51" t="s">
        <v>18</v>
      </c>
      <c r="M668" s="5">
        <v>4</v>
      </c>
      <c r="N668" s="5">
        <v>1</v>
      </c>
      <c r="O668" s="5">
        <v>5</v>
      </c>
      <c r="P668" s="5">
        <v>3</v>
      </c>
      <c r="Q668" s="5">
        <v>2</v>
      </c>
      <c r="R668" s="5">
        <v>0</v>
      </c>
      <c r="S668" s="5">
        <v>3</v>
      </c>
      <c r="T668" s="5">
        <v>1.5</v>
      </c>
      <c r="U668" s="5">
        <v>1</v>
      </c>
      <c r="V668" s="5">
        <v>2</v>
      </c>
      <c r="W668" s="5"/>
      <c r="X668" s="15">
        <f>SUM(M668:W668)</f>
        <v>22.5</v>
      </c>
      <c r="Y668" s="52">
        <v>50</v>
      </c>
      <c r="Z668" s="50">
        <f>X668/Y668</f>
        <v>0.45</v>
      </c>
      <c r="AA668" s="49" t="str">
        <f>IF(X668&gt;75%*Y668,"Победитель",IF(X668&gt;50%*Y668,"Призёр","Участник"))</f>
        <v>Участник</v>
      </c>
    </row>
    <row r="669" spans="1:27" x14ac:dyDescent="0.35">
      <c r="A669" s="18">
        <v>662</v>
      </c>
      <c r="B669" s="19" t="s">
        <v>22</v>
      </c>
      <c r="C669" s="19" t="s">
        <v>1043</v>
      </c>
      <c r="D669" s="19" t="s">
        <v>782</v>
      </c>
      <c r="E669" s="19" t="s">
        <v>68</v>
      </c>
      <c r="F669" s="53" t="str">
        <f>LEFT(C669,1)</f>
        <v>М</v>
      </c>
      <c r="G669" s="53" t="str">
        <f>LEFT(D669,1)</f>
        <v>И</v>
      </c>
      <c r="H669" s="53" t="str">
        <f>LEFT(E669,1)</f>
        <v>С</v>
      </c>
      <c r="I669" s="19">
        <v>761301</v>
      </c>
      <c r="J669" s="25">
        <v>8</v>
      </c>
      <c r="K669" s="19" t="s">
        <v>630</v>
      </c>
      <c r="L669" s="51" t="s">
        <v>18</v>
      </c>
      <c r="M669" s="5">
        <v>4</v>
      </c>
      <c r="N669" s="5">
        <v>2</v>
      </c>
      <c r="O669" s="5">
        <v>0</v>
      </c>
      <c r="P669" s="5">
        <v>5</v>
      </c>
      <c r="Q669" s="5">
        <v>1</v>
      </c>
      <c r="R669" s="5">
        <v>5</v>
      </c>
      <c r="S669" s="5">
        <v>0</v>
      </c>
      <c r="T669" s="5">
        <v>0</v>
      </c>
      <c r="U669" s="5">
        <v>2</v>
      </c>
      <c r="V669" s="5">
        <v>3</v>
      </c>
      <c r="W669" s="5"/>
      <c r="X669" s="15">
        <f>SUM(M669:W669)</f>
        <v>22</v>
      </c>
      <c r="Y669" s="52">
        <v>50</v>
      </c>
      <c r="Z669" s="50">
        <f>X669/Y669</f>
        <v>0.44</v>
      </c>
      <c r="AA669" s="49" t="str">
        <f>IF(X669&gt;75%*Y669,"Победитель",IF(X669&gt;50%*Y669,"Призёр","Участник"))</f>
        <v>Участник</v>
      </c>
    </row>
    <row r="670" spans="1:27" x14ac:dyDescent="0.35">
      <c r="A670" s="18">
        <v>663</v>
      </c>
      <c r="B670" s="19" t="s">
        <v>385</v>
      </c>
      <c r="C670" s="19" t="s">
        <v>1472</v>
      </c>
      <c r="D670" s="19" t="s">
        <v>119</v>
      </c>
      <c r="E670" s="19" t="s">
        <v>37</v>
      </c>
      <c r="F670" s="53" t="str">
        <f>LEFT(C670,1)</f>
        <v>Т</v>
      </c>
      <c r="G670" s="53" t="str">
        <f>LEFT(D670,1)</f>
        <v>А</v>
      </c>
      <c r="H670" s="53" t="str">
        <f>LEFT(E670,1)</f>
        <v>С</v>
      </c>
      <c r="I670" s="19">
        <v>760188</v>
      </c>
      <c r="J670" s="25">
        <v>8</v>
      </c>
      <c r="K670" s="19" t="s">
        <v>1457</v>
      </c>
      <c r="L670" s="51" t="s">
        <v>18</v>
      </c>
      <c r="M670" s="5">
        <v>22</v>
      </c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15">
        <f>SUM(M670:W670)</f>
        <v>22</v>
      </c>
      <c r="Y670" s="52">
        <v>50</v>
      </c>
      <c r="Z670" s="50">
        <f>X670/Y670</f>
        <v>0.44</v>
      </c>
      <c r="AA670" s="49" t="str">
        <f>IF(X670&gt;75%*Y670,"Победитель",IF(X670&gt;50%*Y670,"Призёр","Участник"))</f>
        <v>Участник</v>
      </c>
    </row>
    <row r="671" spans="1:27" x14ac:dyDescent="0.35">
      <c r="A671" s="18">
        <v>664</v>
      </c>
      <c r="B671" s="19" t="s">
        <v>385</v>
      </c>
      <c r="C671" s="19" t="s">
        <v>676</v>
      </c>
      <c r="D671" s="19" t="s">
        <v>677</v>
      </c>
      <c r="E671" s="19" t="s">
        <v>124</v>
      </c>
      <c r="F671" s="53" t="str">
        <f>LEFT(C671,1)</f>
        <v>Ш</v>
      </c>
      <c r="G671" s="53" t="str">
        <f>LEFT(D671,1)</f>
        <v>А</v>
      </c>
      <c r="H671" s="53" t="str">
        <f>LEFT(E671,1)</f>
        <v>А</v>
      </c>
      <c r="I671" s="19">
        <v>760244</v>
      </c>
      <c r="J671" s="25">
        <v>8</v>
      </c>
      <c r="K671" s="19" t="s">
        <v>678</v>
      </c>
      <c r="L671" s="51" t="s">
        <v>18</v>
      </c>
      <c r="M671" s="5">
        <v>3</v>
      </c>
      <c r="N671" s="5">
        <v>3</v>
      </c>
      <c r="O671" s="5">
        <v>3</v>
      </c>
      <c r="P671" s="5">
        <v>0</v>
      </c>
      <c r="Q671" s="5">
        <v>5</v>
      </c>
      <c r="R671" s="5">
        <v>0</v>
      </c>
      <c r="S671" s="5">
        <v>0</v>
      </c>
      <c r="T671" s="5">
        <v>2.5</v>
      </c>
      <c r="U671" s="5">
        <v>2</v>
      </c>
      <c r="V671" s="5">
        <v>3</v>
      </c>
      <c r="W671" s="5"/>
      <c r="X671" s="15">
        <f>SUM(M671:W671)</f>
        <v>21.5</v>
      </c>
      <c r="Y671" s="52">
        <v>50</v>
      </c>
      <c r="Z671" s="50">
        <f>X671/Y671</f>
        <v>0.43</v>
      </c>
      <c r="AA671" s="49" t="str">
        <f>IF(X671&gt;75%*Y671,"Победитель",IF(X671&gt;50%*Y671,"Призёр","Участник"))</f>
        <v>Участник</v>
      </c>
    </row>
    <row r="672" spans="1:27" x14ac:dyDescent="0.35">
      <c r="A672" s="18">
        <v>665</v>
      </c>
      <c r="B672" s="19" t="s">
        <v>27</v>
      </c>
      <c r="C672" s="19" t="s">
        <v>243</v>
      </c>
      <c r="D672" s="19"/>
      <c r="E672" s="19" t="s">
        <v>169</v>
      </c>
      <c r="F672" s="53" t="str">
        <f>LEFT(C672,1)</f>
        <v>У</v>
      </c>
      <c r="G672" s="53" t="str">
        <f>LEFT(D672,1)</f>
        <v/>
      </c>
      <c r="H672" s="53" t="str">
        <f>LEFT(E672,1)</f>
        <v>М</v>
      </c>
      <c r="I672" s="19">
        <v>760184</v>
      </c>
      <c r="J672" s="25">
        <v>8</v>
      </c>
      <c r="K672" s="19" t="s">
        <v>244</v>
      </c>
      <c r="L672" s="51" t="s">
        <v>18</v>
      </c>
      <c r="M672" s="5">
        <v>3.5</v>
      </c>
      <c r="N672" s="5">
        <v>2</v>
      </c>
      <c r="O672" s="5">
        <v>3</v>
      </c>
      <c r="P672" s="5">
        <v>2</v>
      </c>
      <c r="Q672" s="5">
        <v>1</v>
      </c>
      <c r="R672" s="5">
        <v>1</v>
      </c>
      <c r="S672" s="5">
        <v>2</v>
      </c>
      <c r="T672" s="5">
        <v>0</v>
      </c>
      <c r="U672" s="5">
        <v>2</v>
      </c>
      <c r="V672" s="5">
        <v>4</v>
      </c>
      <c r="W672" s="5"/>
      <c r="X672" s="15">
        <f>SUM(M672:W672)</f>
        <v>20.5</v>
      </c>
      <c r="Y672" s="52">
        <v>50</v>
      </c>
      <c r="Z672" s="50">
        <f>X672/Y672</f>
        <v>0.41</v>
      </c>
      <c r="AA672" s="49" t="str">
        <f>IF(X672&gt;75%*Y672,"Победитель",IF(X672&gt;50%*Y672,"Призёр","Участник"))</f>
        <v>Участник</v>
      </c>
    </row>
    <row r="673" spans="1:27" x14ac:dyDescent="0.35">
      <c r="A673" s="18">
        <v>666</v>
      </c>
      <c r="B673" s="19" t="s">
        <v>385</v>
      </c>
      <c r="C673" s="19" t="s">
        <v>1046</v>
      </c>
      <c r="D673" s="19" t="s">
        <v>59</v>
      </c>
      <c r="E673" s="19" t="s">
        <v>76</v>
      </c>
      <c r="F673" s="53" t="str">
        <f>LEFT(C673,1)</f>
        <v>Т</v>
      </c>
      <c r="G673" s="53" t="str">
        <f>LEFT(D673,1)</f>
        <v>Т</v>
      </c>
      <c r="H673" s="53" t="str">
        <f>LEFT(E673,1)</f>
        <v>Ю</v>
      </c>
      <c r="I673" s="19">
        <v>761301</v>
      </c>
      <c r="J673" s="25">
        <v>8</v>
      </c>
      <c r="K673" s="19" t="s">
        <v>638</v>
      </c>
      <c r="L673" s="51" t="s">
        <v>18</v>
      </c>
      <c r="M673" s="5">
        <v>4</v>
      </c>
      <c r="N673" s="5">
        <v>2</v>
      </c>
      <c r="O673" s="5">
        <v>0</v>
      </c>
      <c r="P673" s="5">
        <v>2.5</v>
      </c>
      <c r="Q673" s="5">
        <v>0</v>
      </c>
      <c r="R673" s="5">
        <v>5</v>
      </c>
      <c r="S673" s="5">
        <v>0</v>
      </c>
      <c r="T673" s="5">
        <v>5</v>
      </c>
      <c r="U673" s="5">
        <v>1</v>
      </c>
      <c r="V673" s="5">
        <v>1</v>
      </c>
      <c r="W673" s="5"/>
      <c r="X673" s="15">
        <f>SUM(M673:W673)</f>
        <v>20.5</v>
      </c>
      <c r="Y673" s="52">
        <v>50</v>
      </c>
      <c r="Z673" s="50">
        <f>X673/Y673</f>
        <v>0.41</v>
      </c>
      <c r="AA673" s="49" t="str">
        <f>IF(X673&gt;75%*Y673,"Победитель",IF(X673&gt;50%*Y673,"Призёр","Участник"))</f>
        <v>Участник</v>
      </c>
    </row>
    <row r="674" spans="1:27" x14ac:dyDescent="0.35">
      <c r="A674" s="18">
        <v>667</v>
      </c>
      <c r="B674" s="19" t="s">
        <v>385</v>
      </c>
      <c r="C674" s="19" t="s">
        <v>932</v>
      </c>
      <c r="D674" s="19" t="s">
        <v>1471</v>
      </c>
      <c r="E674" s="19" t="s">
        <v>92</v>
      </c>
      <c r="F674" s="53" t="str">
        <f>LEFT(C674,1)</f>
        <v>М</v>
      </c>
      <c r="G674" s="53" t="str">
        <f>LEFT(D674,1)</f>
        <v>Д</v>
      </c>
      <c r="H674" s="53" t="str">
        <f>LEFT(E674,1)</f>
        <v>И</v>
      </c>
      <c r="I674" s="19">
        <v>760188</v>
      </c>
      <c r="J674" s="25">
        <v>8</v>
      </c>
      <c r="K674" s="19" t="s">
        <v>1457</v>
      </c>
      <c r="L674" s="51" t="s">
        <v>18</v>
      </c>
      <c r="M674" s="5">
        <v>20.5</v>
      </c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15">
        <f>SUM(M674:W674)</f>
        <v>20.5</v>
      </c>
      <c r="Y674" s="52">
        <v>50</v>
      </c>
      <c r="Z674" s="50">
        <f>X674/Y674</f>
        <v>0.41</v>
      </c>
      <c r="AA674" s="49" t="str">
        <f>IF(X674&gt;75%*Y674,"Победитель",IF(X674&gt;50%*Y674,"Призёр","Участник"))</f>
        <v>Участник</v>
      </c>
    </row>
    <row r="675" spans="1:27" x14ac:dyDescent="0.35">
      <c r="A675" s="18">
        <v>668</v>
      </c>
      <c r="B675" s="19" t="s">
        <v>385</v>
      </c>
      <c r="C675" s="19" t="s">
        <v>711</v>
      </c>
      <c r="D675" s="19" t="s">
        <v>408</v>
      </c>
      <c r="E675" s="19" t="s">
        <v>322</v>
      </c>
      <c r="F675" s="53" t="str">
        <f>LEFT(C675,1)</f>
        <v>К</v>
      </c>
      <c r="G675" s="53" t="str">
        <f>LEFT(D675,1)</f>
        <v>М</v>
      </c>
      <c r="H675" s="53" t="str">
        <f>LEFT(E675,1)</f>
        <v>Н</v>
      </c>
      <c r="I675" s="19">
        <v>760188</v>
      </c>
      <c r="J675" s="25">
        <v>8</v>
      </c>
      <c r="K675" s="19" t="s">
        <v>1457</v>
      </c>
      <c r="L675" s="51" t="s">
        <v>18</v>
      </c>
      <c r="M675" s="5">
        <v>20</v>
      </c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15">
        <f>SUM(M675:W675)</f>
        <v>20</v>
      </c>
      <c r="Y675" s="52">
        <v>50</v>
      </c>
      <c r="Z675" s="50">
        <f>X675/Y675</f>
        <v>0.4</v>
      </c>
      <c r="AA675" s="49" t="str">
        <f>IF(X675&gt;75%*Y675,"Победитель",IF(X675&gt;50%*Y675,"Призёр","Участник"))</f>
        <v>Участник</v>
      </c>
    </row>
    <row r="676" spans="1:27" x14ac:dyDescent="0.35">
      <c r="A676" s="18">
        <v>669</v>
      </c>
      <c r="B676" s="19" t="s">
        <v>27</v>
      </c>
      <c r="C676" s="19" t="s">
        <v>1201</v>
      </c>
      <c r="D676" s="19" t="s">
        <v>345</v>
      </c>
      <c r="E676" s="19" t="s">
        <v>76</v>
      </c>
      <c r="F676" s="53" t="str">
        <f>LEFT(C676,1)</f>
        <v>Г</v>
      </c>
      <c r="G676" s="53" t="str">
        <f>LEFT(D676,1)</f>
        <v>А</v>
      </c>
      <c r="H676" s="53" t="str">
        <f>LEFT(E676,1)</f>
        <v>Ю</v>
      </c>
      <c r="I676" s="19">
        <v>763214</v>
      </c>
      <c r="J676" s="25">
        <v>8</v>
      </c>
      <c r="K676" s="19" t="s">
        <v>233</v>
      </c>
      <c r="L676" s="51" t="s">
        <v>18</v>
      </c>
      <c r="M676" s="5">
        <v>4</v>
      </c>
      <c r="N676" s="5">
        <v>4</v>
      </c>
      <c r="O676" s="5">
        <v>2</v>
      </c>
      <c r="P676" s="5">
        <v>0</v>
      </c>
      <c r="Q676" s="5">
        <v>1</v>
      </c>
      <c r="R676" s="5">
        <v>1</v>
      </c>
      <c r="S676" s="5">
        <v>1</v>
      </c>
      <c r="T676" s="5">
        <v>0</v>
      </c>
      <c r="U676" s="5">
        <v>4</v>
      </c>
      <c r="V676" s="5">
        <v>2</v>
      </c>
      <c r="W676" s="5"/>
      <c r="X676" s="15">
        <f>SUM(M676:W676)</f>
        <v>19</v>
      </c>
      <c r="Y676" s="52">
        <v>50</v>
      </c>
      <c r="Z676" s="50">
        <f>X676/Y676</f>
        <v>0.38</v>
      </c>
      <c r="AA676" s="49" t="str">
        <f>IF(X676&gt;75%*Y676,"Победитель",IF(X676&gt;50%*Y676,"Призёр","Участник"))</f>
        <v>Участник</v>
      </c>
    </row>
    <row r="677" spans="1:27" x14ac:dyDescent="0.35">
      <c r="A677" s="18">
        <v>670</v>
      </c>
      <c r="B677" s="19" t="s">
        <v>385</v>
      </c>
      <c r="C677" s="19" t="s">
        <v>1367</v>
      </c>
      <c r="D677" s="19" t="s">
        <v>75</v>
      </c>
      <c r="E677" s="19" t="s">
        <v>64</v>
      </c>
      <c r="F677" s="53" t="str">
        <f>LEFT(C677,1)</f>
        <v>Л</v>
      </c>
      <c r="G677" s="53" t="str">
        <f>LEFT(D677,1)</f>
        <v>Е</v>
      </c>
      <c r="H677" s="53" t="str">
        <f>LEFT(E677,1)</f>
        <v>В</v>
      </c>
      <c r="I677" s="19">
        <v>763113</v>
      </c>
      <c r="J677" s="25">
        <v>8</v>
      </c>
      <c r="K677" s="19" t="s">
        <v>237</v>
      </c>
      <c r="L677" s="51" t="s">
        <v>18</v>
      </c>
      <c r="M677" s="5">
        <v>4</v>
      </c>
      <c r="N677" s="5">
        <v>0</v>
      </c>
      <c r="O677" s="5">
        <v>3</v>
      </c>
      <c r="P677" s="5">
        <v>3</v>
      </c>
      <c r="Q677" s="5">
        <v>5</v>
      </c>
      <c r="R677" s="5">
        <v>0</v>
      </c>
      <c r="S677" s="5">
        <v>0</v>
      </c>
      <c r="T677" s="5">
        <v>0</v>
      </c>
      <c r="U677" s="5">
        <v>4</v>
      </c>
      <c r="V677" s="5">
        <v>0</v>
      </c>
      <c r="W677" s="5"/>
      <c r="X677" s="15">
        <f>SUM(M677:W677)</f>
        <v>19</v>
      </c>
      <c r="Y677" s="52">
        <v>50</v>
      </c>
      <c r="Z677" s="50">
        <f>X677/Y677</f>
        <v>0.38</v>
      </c>
      <c r="AA677" s="49" t="str">
        <f>IF(X677&gt;75%*Y677,"Победитель",IF(X677&gt;50%*Y677,"Призёр","Участник"))</f>
        <v>Участник</v>
      </c>
    </row>
    <row r="678" spans="1:27" x14ac:dyDescent="0.35">
      <c r="A678" s="18">
        <v>671</v>
      </c>
      <c r="B678" s="19" t="s">
        <v>385</v>
      </c>
      <c r="C678" s="19" t="s">
        <v>1459</v>
      </c>
      <c r="D678" s="19" t="s">
        <v>59</v>
      </c>
      <c r="E678" s="19" t="s">
        <v>64</v>
      </c>
      <c r="F678" s="53" t="str">
        <f>LEFT(C678,1)</f>
        <v>Р</v>
      </c>
      <c r="G678" s="53" t="str">
        <f>LEFT(D678,1)</f>
        <v>Т</v>
      </c>
      <c r="H678" s="53" t="str">
        <f>LEFT(E678,1)</f>
        <v>В</v>
      </c>
      <c r="I678" s="19">
        <v>760188</v>
      </c>
      <c r="J678" s="25">
        <v>8</v>
      </c>
      <c r="K678" s="19" t="s">
        <v>1457</v>
      </c>
      <c r="L678" s="51" t="s">
        <v>18</v>
      </c>
      <c r="M678" s="5"/>
      <c r="N678" s="5">
        <v>4</v>
      </c>
      <c r="O678" s="5">
        <v>3</v>
      </c>
      <c r="P678" s="5">
        <v>0</v>
      </c>
      <c r="Q678" s="5">
        <v>5</v>
      </c>
      <c r="R678" s="5">
        <v>5</v>
      </c>
      <c r="S678" s="5">
        <v>0</v>
      </c>
      <c r="T678" s="5">
        <v>0</v>
      </c>
      <c r="U678" s="5">
        <v>0</v>
      </c>
      <c r="V678" s="5">
        <v>2</v>
      </c>
      <c r="W678" s="5"/>
      <c r="X678" s="15">
        <f>SUM(M678:W678)</f>
        <v>19</v>
      </c>
      <c r="Y678" s="52">
        <v>50</v>
      </c>
      <c r="Z678" s="50">
        <f>X678/Y678</f>
        <v>0.38</v>
      </c>
      <c r="AA678" s="49" t="str">
        <f>IF(X678&gt;75%*Y678,"Победитель",IF(X678&gt;50%*Y678,"Призёр","Участник"))</f>
        <v>Участник</v>
      </c>
    </row>
    <row r="679" spans="1:27" x14ac:dyDescent="0.35">
      <c r="A679" s="18">
        <v>672</v>
      </c>
      <c r="B679" s="19" t="s">
        <v>27</v>
      </c>
      <c r="C679" s="19" t="s">
        <v>58</v>
      </c>
      <c r="D679" s="19" t="s">
        <v>172</v>
      </c>
      <c r="E679" s="19" t="s">
        <v>250</v>
      </c>
      <c r="F679" s="53" t="str">
        <f>LEFT(C679,1)</f>
        <v>С</v>
      </c>
      <c r="G679" s="53" t="str">
        <f>LEFT(D679,1)</f>
        <v>Д</v>
      </c>
      <c r="H679" s="53" t="str">
        <f>LEFT(E679,1)</f>
        <v>Г</v>
      </c>
      <c r="I679" s="19">
        <v>760184</v>
      </c>
      <c r="J679" s="25">
        <v>8</v>
      </c>
      <c r="K679" s="19" t="s">
        <v>251</v>
      </c>
      <c r="L679" s="51" t="s">
        <v>18</v>
      </c>
      <c r="M679" s="5">
        <v>3</v>
      </c>
      <c r="N679" s="5">
        <v>4</v>
      </c>
      <c r="O679" s="5">
        <v>3</v>
      </c>
      <c r="P679" s="5">
        <v>0</v>
      </c>
      <c r="Q679" s="5">
        <v>2.5</v>
      </c>
      <c r="R679" s="5">
        <v>1</v>
      </c>
      <c r="S679" s="5">
        <v>2</v>
      </c>
      <c r="T679" s="5">
        <v>0</v>
      </c>
      <c r="U679" s="5">
        <v>2</v>
      </c>
      <c r="V679" s="5">
        <v>0</v>
      </c>
      <c r="W679" s="5"/>
      <c r="X679" s="15">
        <f>SUM(M679:W679)</f>
        <v>17.5</v>
      </c>
      <c r="Y679" s="52">
        <v>50</v>
      </c>
      <c r="Z679" s="50">
        <f>X679/Y679</f>
        <v>0.35</v>
      </c>
      <c r="AA679" s="49" t="str">
        <f>IF(X679&gt;75%*Y679,"Победитель",IF(X679&gt;50%*Y679,"Призёр","Участник"))</f>
        <v>Участник</v>
      </c>
    </row>
    <row r="680" spans="1:27" x14ac:dyDescent="0.35">
      <c r="A680" s="18">
        <v>673</v>
      </c>
      <c r="B680" s="19" t="s">
        <v>27</v>
      </c>
      <c r="C680" s="19" t="s">
        <v>238</v>
      </c>
      <c r="D680" s="19" t="s">
        <v>239</v>
      </c>
      <c r="E680" s="19" t="s">
        <v>37</v>
      </c>
      <c r="F680" s="53" t="str">
        <f>LEFT(C680,1)</f>
        <v>С</v>
      </c>
      <c r="G680" s="53" t="str">
        <f>LEFT(D680,1)</f>
        <v>М</v>
      </c>
      <c r="H680" s="53" t="str">
        <f>LEFT(E680,1)</f>
        <v>С</v>
      </c>
      <c r="I680" s="19">
        <v>760184</v>
      </c>
      <c r="J680" s="25">
        <v>8</v>
      </c>
      <c r="K680" s="19" t="s">
        <v>240</v>
      </c>
      <c r="L680" s="51" t="s">
        <v>18</v>
      </c>
      <c r="M680" s="5">
        <v>4</v>
      </c>
      <c r="N680" s="5">
        <v>2</v>
      </c>
      <c r="O680" s="5">
        <v>5</v>
      </c>
      <c r="P680" s="5">
        <v>0</v>
      </c>
      <c r="Q680" s="5">
        <v>0</v>
      </c>
      <c r="R680" s="5">
        <v>1</v>
      </c>
      <c r="S680" s="5">
        <v>0</v>
      </c>
      <c r="T680" s="5">
        <v>0</v>
      </c>
      <c r="U680" s="5">
        <v>0</v>
      </c>
      <c r="V680" s="5">
        <v>5</v>
      </c>
      <c r="W680" s="5"/>
      <c r="X680" s="15">
        <f>SUM(M680:W680)</f>
        <v>17</v>
      </c>
      <c r="Y680" s="52">
        <v>50</v>
      </c>
      <c r="Z680" s="50">
        <f>X680/Y680</f>
        <v>0.34</v>
      </c>
      <c r="AA680" s="49" t="str">
        <f>IF(X680&gt;75%*Y680,"Победитель",IF(X680&gt;50%*Y680,"Призёр","Участник"))</f>
        <v>Участник</v>
      </c>
    </row>
    <row r="681" spans="1:27" x14ac:dyDescent="0.35">
      <c r="A681" s="18">
        <v>674</v>
      </c>
      <c r="B681" s="19" t="s">
        <v>385</v>
      </c>
      <c r="C681" s="19" t="s">
        <v>625</v>
      </c>
      <c r="D681" s="19" t="s">
        <v>190</v>
      </c>
      <c r="E681" s="19" t="s">
        <v>193</v>
      </c>
      <c r="F681" s="53" t="str">
        <f>LEFT(C681,1)</f>
        <v>З</v>
      </c>
      <c r="G681" s="53" t="str">
        <f>LEFT(D681,1)</f>
        <v>У</v>
      </c>
      <c r="H681" s="53" t="str">
        <f>LEFT(E681,1)</f>
        <v>М</v>
      </c>
      <c r="I681" s="19">
        <v>764209</v>
      </c>
      <c r="J681" s="25">
        <v>8</v>
      </c>
      <c r="K681" s="19" t="s">
        <v>247</v>
      </c>
      <c r="L681" s="51" t="s">
        <v>18</v>
      </c>
      <c r="M681" s="5">
        <v>3</v>
      </c>
      <c r="N681" s="5">
        <v>1</v>
      </c>
      <c r="O681" s="5">
        <v>2</v>
      </c>
      <c r="P681" s="5">
        <v>2</v>
      </c>
      <c r="Q681" s="5">
        <v>0</v>
      </c>
      <c r="R681" s="5">
        <v>3</v>
      </c>
      <c r="S681" s="5">
        <v>0</v>
      </c>
      <c r="T681" s="5">
        <v>0</v>
      </c>
      <c r="U681" s="5">
        <v>1</v>
      </c>
      <c r="V681" s="5">
        <v>5</v>
      </c>
      <c r="W681" s="5"/>
      <c r="X681" s="15">
        <f>SUM(M681:W681)</f>
        <v>17</v>
      </c>
      <c r="Y681" s="52">
        <v>50</v>
      </c>
      <c r="Z681" s="50">
        <f>X681/Y681</f>
        <v>0.34</v>
      </c>
      <c r="AA681" s="49" t="str">
        <f>IF(X681&gt;75%*Y681,"Победитель",IF(X681&gt;50%*Y681,"Призёр","Участник"))</f>
        <v>Участник</v>
      </c>
    </row>
    <row r="682" spans="1:27" x14ac:dyDescent="0.35">
      <c r="A682" s="18">
        <v>675</v>
      </c>
      <c r="B682" s="19" t="s">
        <v>27</v>
      </c>
      <c r="C682" s="19" t="s">
        <v>1202</v>
      </c>
      <c r="D682" s="19" t="s">
        <v>375</v>
      </c>
      <c r="E682" s="19" t="s">
        <v>430</v>
      </c>
      <c r="F682" s="53" t="str">
        <f>LEFT(C682,1)</f>
        <v>С</v>
      </c>
      <c r="G682" s="53" t="str">
        <f>LEFT(D682,1)</f>
        <v>О</v>
      </c>
      <c r="H682" s="53" t="str">
        <f>LEFT(E682,1)</f>
        <v>В</v>
      </c>
      <c r="I682" s="19">
        <v>763214</v>
      </c>
      <c r="J682" s="25">
        <v>8</v>
      </c>
      <c r="K682" s="19" t="s">
        <v>233</v>
      </c>
      <c r="L682" s="51" t="s">
        <v>18</v>
      </c>
      <c r="M682" s="5">
        <v>3</v>
      </c>
      <c r="N682" s="5">
        <v>4</v>
      </c>
      <c r="O682" s="5">
        <v>2</v>
      </c>
      <c r="P682" s="5">
        <v>0</v>
      </c>
      <c r="Q682" s="5">
        <v>1</v>
      </c>
      <c r="R682" s="5">
        <v>1</v>
      </c>
      <c r="S682" s="5">
        <v>0</v>
      </c>
      <c r="T682" s="5">
        <v>0</v>
      </c>
      <c r="U682" s="5">
        <v>4</v>
      </c>
      <c r="V682" s="5">
        <v>1</v>
      </c>
      <c r="W682" s="5"/>
      <c r="X682" s="15">
        <f>SUM(M682:W682)</f>
        <v>16</v>
      </c>
      <c r="Y682" s="52">
        <v>50</v>
      </c>
      <c r="Z682" s="50">
        <f>X682/Y682</f>
        <v>0.32</v>
      </c>
      <c r="AA682" s="49" t="str">
        <f>IF(X682&gt;75%*Y682,"Победитель",IF(X682&gt;50%*Y682,"Призёр","Участник"))</f>
        <v>Участник</v>
      </c>
    </row>
    <row r="683" spans="1:27" x14ac:dyDescent="0.35">
      <c r="A683" s="18">
        <v>676</v>
      </c>
      <c r="B683" s="20" t="s">
        <v>27</v>
      </c>
      <c r="C683" s="20" t="s">
        <v>484</v>
      </c>
      <c r="D683" s="20" t="s">
        <v>147</v>
      </c>
      <c r="E683" s="20" t="s">
        <v>169</v>
      </c>
      <c r="F683" s="53" t="str">
        <f>LEFT(C683,1)</f>
        <v>Л</v>
      </c>
      <c r="G683" s="53" t="str">
        <f>LEFT(D683,1)</f>
        <v>А</v>
      </c>
      <c r="H683" s="53" t="str">
        <f>LEFT(E683,1)</f>
        <v>М</v>
      </c>
      <c r="I683" s="19">
        <v>766104</v>
      </c>
      <c r="J683" s="25">
        <v>8</v>
      </c>
      <c r="K683" s="19" t="s">
        <v>485</v>
      </c>
      <c r="L683" s="51" t="s">
        <v>18</v>
      </c>
      <c r="M683" s="5">
        <v>15</v>
      </c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15">
        <f>SUM(M683:W683)</f>
        <v>15</v>
      </c>
      <c r="Y683" s="52">
        <v>50</v>
      </c>
      <c r="Z683" s="50">
        <f>X683/Y683</f>
        <v>0.3</v>
      </c>
      <c r="AA683" s="49" t="str">
        <f>IF(X683&gt;75%*Y683,"Победитель",IF(X683&gt;50%*Y683,"Призёр","Участник"))</f>
        <v>Участник</v>
      </c>
    </row>
    <row r="684" spans="1:27" x14ac:dyDescent="0.35">
      <c r="A684" s="18">
        <v>677</v>
      </c>
      <c r="B684" s="19" t="s">
        <v>385</v>
      </c>
      <c r="C684" s="19" t="s">
        <v>310</v>
      </c>
      <c r="D684" s="19" t="s">
        <v>168</v>
      </c>
      <c r="E684" s="19" t="s">
        <v>100</v>
      </c>
      <c r="F684" s="53" t="str">
        <f>LEFT(C684,1)</f>
        <v>Е</v>
      </c>
      <c r="G684" s="53" t="str">
        <f>LEFT(D684,1)</f>
        <v>Д</v>
      </c>
      <c r="H684" s="53" t="str">
        <f>LEFT(E684,1)</f>
        <v>А</v>
      </c>
      <c r="I684" s="19">
        <v>760188</v>
      </c>
      <c r="J684" s="25">
        <v>8</v>
      </c>
      <c r="K684" s="19" t="s">
        <v>1457</v>
      </c>
      <c r="L684" s="51" t="s">
        <v>18</v>
      </c>
      <c r="M684" s="5"/>
      <c r="N684" s="5">
        <v>4</v>
      </c>
      <c r="O684" s="5">
        <v>2</v>
      </c>
      <c r="P684" s="5">
        <v>1</v>
      </c>
      <c r="Q684" s="5">
        <v>0</v>
      </c>
      <c r="R684" s="5">
        <v>0</v>
      </c>
      <c r="S684" s="5">
        <v>0</v>
      </c>
      <c r="T684" s="5">
        <v>4</v>
      </c>
      <c r="U684" s="5">
        <v>4</v>
      </c>
      <c r="V684" s="5">
        <v>0</v>
      </c>
      <c r="W684" s="5"/>
      <c r="X684" s="15">
        <f>SUM(M684:W684)</f>
        <v>15</v>
      </c>
      <c r="Y684" s="52">
        <v>50</v>
      </c>
      <c r="Z684" s="50">
        <f>X684/Y684</f>
        <v>0.3</v>
      </c>
      <c r="AA684" s="49" t="str">
        <f>IF(X684&gt;75%*Y684,"Победитель",IF(X684&gt;50%*Y684,"Призёр","Участник"))</f>
        <v>Участник</v>
      </c>
    </row>
    <row r="685" spans="1:27" x14ac:dyDescent="0.35">
      <c r="A685" s="18">
        <v>678</v>
      </c>
      <c r="B685" s="19" t="s">
        <v>385</v>
      </c>
      <c r="C685" s="19" t="s">
        <v>908</v>
      </c>
      <c r="D685" s="19" t="s">
        <v>274</v>
      </c>
      <c r="E685" s="19" t="s">
        <v>586</v>
      </c>
      <c r="F685" s="53" t="str">
        <f>LEFT(C685,1)</f>
        <v>Р</v>
      </c>
      <c r="G685" s="53" t="str">
        <f>LEFT(D685,1)</f>
        <v>С</v>
      </c>
      <c r="H685" s="53" t="str">
        <f>LEFT(E685,1)</f>
        <v>Р</v>
      </c>
      <c r="I685" s="19">
        <v>760188</v>
      </c>
      <c r="J685" s="25">
        <v>8</v>
      </c>
      <c r="K685" s="19" t="s">
        <v>1457</v>
      </c>
      <c r="L685" s="51" t="s">
        <v>18</v>
      </c>
      <c r="M685" s="5"/>
      <c r="N685" s="5">
        <v>3</v>
      </c>
      <c r="O685" s="5">
        <v>0</v>
      </c>
      <c r="P685" s="5">
        <v>3</v>
      </c>
      <c r="Q685" s="5">
        <v>0</v>
      </c>
      <c r="R685" s="5">
        <v>1</v>
      </c>
      <c r="S685" s="5">
        <v>0</v>
      </c>
      <c r="T685" s="5">
        <v>0</v>
      </c>
      <c r="U685" s="5">
        <v>4</v>
      </c>
      <c r="V685" s="5">
        <v>4</v>
      </c>
      <c r="W685" s="5"/>
      <c r="X685" s="15">
        <f>SUM(M685:W685)</f>
        <v>15</v>
      </c>
      <c r="Y685" s="52">
        <v>50</v>
      </c>
      <c r="Z685" s="50">
        <f>X685/Y685</f>
        <v>0.3</v>
      </c>
      <c r="AA685" s="49" t="str">
        <f>IF(X685&gt;75%*Y685,"Победитель",IF(X685&gt;50%*Y685,"Призёр","Участник"))</f>
        <v>Участник</v>
      </c>
    </row>
    <row r="686" spans="1:27" x14ac:dyDescent="0.35">
      <c r="A686" s="18">
        <v>679</v>
      </c>
      <c r="B686" s="19" t="s">
        <v>22</v>
      </c>
      <c r="C686" s="19" t="s">
        <v>819</v>
      </c>
      <c r="D686" s="19" t="s">
        <v>378</v>
      </c>
      <c r="E686" s="19" t="s">
        <v>68</v>
      </c>
      <c r="F686" s="53" t="str">
        <f>LEFT(C686,1)</f>
        <v>Т</v>
      </c>
      <c r="G686" s="53" t="str">
        <f>LEFT(D686,1)</f>
        <v>К</v>
      </c>
      <c r="H686" s="53" t="str">
        <f>LEFT(E686,1)</f>
        <v>С</v>
      </c>
      <c r="I686" s="19">
        <v>763282</v>
      </c>
      <c r="J686" s="25">
        <v>8</v>
      </c>
      <c r="K686" s="19" t="s">
        <v>247</v>
      </c>
      <c r="L686" s="51" t="s">
        <v>18</v>
      </c>
      <c r="M686" s="5">
        <v>3</v>
      </c>
      <c r="N686" s="5">
        <v>3</v>
      </c>
      <c r="O686" s="5">
        <v>0</v>
      </c>
      <c r="P686" s="5">
        <v>0</v>
      </c>
      <c r="Q686" s="5">
        <v>0</v>
      </c>
      <c r="R686" s="5">
        <v>5</v>
      </c>
      <c r="S686" s="5">
        <v>0</v>
      </c>
      <c r="T686" s="5">
        <v>0</v>
      </c>
      <c r="U686" s="5">
        <v>3.5</v>
      </c>
      <c r="V686" s="5">
        <v>0</v>
      </c>
      <c r="W686" s="5"/>
      <c r="X686" s="15">
        <f>SUM(M686:W686)</f>
        <v>14.5</v>
      </c>
      <c r="Y686" s="52">
        <v>50</v>
      </c>
      <c r="Z686" s="50">
        <f>X686/Y686</f>
        <v>0.28999999999999998</v>
      </c>
      <c r="AA686" s="49" t="str">
        <f>IF(X686&gt;75%*Y686,"Победитель",IF(X686&gt;50%*Y686,"Призёр","Участник"))</f>
        <v>Участник</v>
      </c>
    </row>
    <row r="687" spans="1:27" x14ac:dyDescent="0.35">
      <c r="A687" s="18">
        <v>680</v>
      </c>
      <c r="B687" s="19" t="s">
        <v>385</v>
      </c>
      <c r="C687" s="19" t="s">
        <v>1546</v>
      </c>
      <c r="D687" s="19" t="s">
        <v>75</v>
      </c>
      <c r="E687" s="19" t="s">
        <v>124</v>
      </c>
      <c r="F687" s="53" t="str">
        <f>LEFT(C687,1)</f>
        <v>Х</v>
      </c>
      <c r="G687" s="53" t="str">
        <f>LEFT(D687,1)</f>
        <v>Е</v>
      </c>
      <c r="H687" s="53" t="str">
        <f>LEFT(E687,1)</f>
        <v>А</v>
      </c>
      <c r="I687" s="19">
        <v>763282</v>
      </c>
      <c r="J687" s="25">
        <v>8</v>
      </c>
      <c r="K687" s="19" t="s">
        <v>635</v>
      </c>
      <c r="L687" s="51" t="s">
        <v>18</v>
      </c>
      <c r="M687" s="5">
        <v>4.5</v>
      </c>
      <c r="N687" s="5">
        <v>2</v>
      </c>
      <c r="O687" s="5">
        <v>0</v>
      </c>
      <c r="P687" s="5">
        <v>0</v>
      </c>
      <c r="Q687" s="5">
        <v>2</v>
      </c>
      <c r="R687" s="5">
        <v>5</v>
      </c>
      <c r="S687" s="5">
        <v>0</v>
      </c>
      <c r="T687" s="5">
        <v>0</v>
      </c>
      <c r="U687" s="5">
        <v>1</v>
      </c>
      <c r="V687" s="5">
        <v>0</v>
      </c>
      <c r="W687" s="5"/>
      <c r="X687" s="15">
        <f>SUM(M687:W687)</f>
        <v>14.5</v>
      </c>
      <c r="Y687" s="52">
        <v>50</v>
      </c>
      <c r="Z687" s="50">
        <f>X687/Y687</f>
        <v>0.28999999999999998</v>
      </c>
      <c r="AA687" s="49" t="str">
        <f>IF(X687&gt;75%*Y687,"Победитель",IF(X687&gt;50%*Y687,"Призёр","Участник"))</f>
        <v>Участник</v>
      </c>
    </row>
    <row r="688" spans="1:27" x14ac:dyDescent="0.35">
      <c r="A688" s="18">
        <v>681</v>
      </c>
      <c r="B688" s="19" t="s">
        <v>385</v>
      </c>
      <c r="C688" s="19" t="s">
        <v>1467</v>
      </c>
      <c r="D688" s="19" t="s">
        <v>301</v>
      </c>
      <c r="E688" s="19" t="s">
        <v>1291</v>
      </c>
      <c r="F688" s="53" t="str">
        <f>LEFT(C688,1)</f>
        <v>К</v>
      </c>
      <c r="G688" s="53" t="str">
        <f>LEFT(D688,1)</f>
        <v>В</v>
      </c>
      <c r="H688" s="53" t="str">
        <f>LEFT(E688,1)</f>
        <v>Я</v>
      </c>
      <c r="I688" s="19">
        <v>760188</v>
      </c>
      <c r="J688" s="25">
        <v>8</v>
      </c>
      <c r="K688" s="19" t="s">
        <v>1457</v>
      </c>
      <c r="L688" s="51" t="s">
        <v>18</v>
      </c>
      <c r="M688" s="5">
        <v>3</v>
      </c>
      <c r="N688" s="5">
        <v>2</v>
      </c>
      <c r="O688" s="5">
        <v>3</v>
      </c>
      <c r="P688" s="5">
        <v>3</v>
      </c>
      <c r="Q688" s="5">
        <v>1</v>
      </c>
      <c r="R688" s="5">
        <v>0</v>
      </c>
      <c r="S688" s="5">
        <v>0</v>
      </c>
      <c r="T688" s="5">
        <v>0</v>
      </c>
      <c r="U688" s="5">
        <v>2</v>
      </c>
      <c r="V688" s="5">
        <v>0</v>
      </c>
      <c r="W688" s="5"/>
      <c r="X688" s="15">
        <f>SUM(M688:W688)</f>
        <v>14</v>
      </c>
      <c r="Y688" s="52">
        <v>50</v>
      </c>
      <c r="Z688" s="50">
        <f>X688/Y688</f>
        <v>0.28000000000000003</v>
      </c>
      <c r="AA688" s="49" t="str">
        <f>IF(X688&gt;75%*Y688,"Победитель",IF(X688&gt;50%*Y688,"Призёр","Участник"))</f>
        <v>Участник</v>
      </c>
    </row>
    <row r="689" spans="1:27" x14ac:dyDescent="0.35">
      <c r="A689" s="18">
        <v>682</v>
      </c>
      <c r="B689" s="19" t="s">
        <v>27</v>
      </c>
      <c r="C689" s="19" t="s">
        <v>241</v>
      </c>
      <c r="D689" s="19" t="s">
        <v>147</v>
      </c>
      <c r="E689" s="19" t="s">
        <v>135</v>
      </c>
      <c r="F689" s="53" t="str">
        <f>LEFT(C689,1)</f>
        <v>Г</v>
      </c>
      <c r="G689" s="53" t="str">
        <f>LEFT(D689,1)</f>
        <v>А</v>
      </c>
      <c r="H689" s="53" t="str">
        <f>LEFT(E689,1)</f>
        <v>Д</v>
      </c>
      <c r="I689" s="19">
        <v>760184</v>
      </c>
      <c r="J689" s="25">
        <v>8</v>
      </c>
      <c r="K689" s="19" t="s">
        <v>242</v>
      </c>
      <c r="L689" s="51" t="s">
        <v>18</v>
      </c>
      <c r="M689" s="5">
        <v>4.5</v>
      </c>
      <c r="N689" s="5">
        <v>2</v>
      </c>
      <c r="O689" s="5">
        <v>0</v>
      </c>
      <c r="P689" s="5">
        <v>0</v>
      </c>
      <c r="Q689" s="5">
        <v>0</v>
      </c>
      <c r="R689" s="5">
        <v>1</v>
      </c>
      <c r="S689" s="5">
        <v>0</v>
      </c>
      <c r="T689" s="5">
        <v>0</v>
      </c>
      <c r="U689" s="5">
        <v>1</v>
      </c>
      <c r="V689" s="5">
        <v>5</v>
      </c>
      <c r="W689" s="5"/>
      <c r="X689" s="15">
        <f>SUM(M689:W689)</f>
        <v>13.5</v>
      </c>
      <c r="Y689" s="52">
        <v>50</v>
      </c>
      <c r="Z689" s="50">
        <f>X689/Y689</f>
        <v>0.27</v>
      </c>
      <c r="AA689" s="49" t="str">
        <f>IF(X689&gt;75%*Y689,"Победитель",IF(X689&gt;50%*Y689,"Призёр","Участник"))</f>
        <v>Участник</v>
      </c>
    </row>
    <row r="690" spans="1:27" x14ac:dyDescent="0.35">
      <c r="A690" s="18">
        <v>683</v>
      </c>
      <c r="B690" s="19" t="s">
        <v>385</v>
      </c>
      <c r="C690" s="19" t="s">
        <v>1540</v>
      </c>
      <c r="D690" s="19" t="s">
        <v>1541</v>
      </c>
      <c r="E690" s="19" t="s">
        <v>1006</v>
      </c>
      <c r="F690" s="53" t="str">
        <f>LEFT(C690,1)</f>
        <v>А</v>
      </c>
      <c r="G690" s="53" t="str">
        <f>LEFT(D690,1)</f>
        <v>С</v>
      </c>
      <c r="H690" s="53" t="str">
        <f>LEFT(E690,1)</f>
        <v>Р</v>
      </c>
      <c r="I690" s="19">
        <v>763282</v>
      </c>
      <c r="J690" s="25">
        <v>8</v>
      </c>
      <c r="K690" s="19" t="s">
        <v>242</v>
      </c>
      <c r="L690" s="51" t="s">
        <v>18</v>
      </c>
      <c r="M690" s="5">
        <v>2.5</v>
      </c>
      <c r="N690" s="5">
        <v>0</v>
      </c>
      <c r="O690" s="5">
        <v>5</v>
      </c>
      <c r="P690" s="5">
        <v>0</v>
      </c>
      <c r="Q690" s="5">
        <v>0</v>
      </c>
      <c r="R690" s="5">
        <v>5</v>
      </c>
      <c r="S690" s="5">
        <v>0</v>
      </c>
      <c r="T690" s="5">
        <v>0</v>
      </c>
      <c r="U690" s="5">
        <v>1</v>
      </c>
      <c r="V690" s="5">
        <v>0</v>
      </c>
      <c r="W690" s="5"/>
      <c r="X690" s="15">
        <f>SUM(M690:W690)</f>
        <v>13.5</v>
      </c>
      <c r="Y690" s="52">
        <v>50</v>
      </c>
      <c r="Z690" s="50">
        <f>X690/Y690</f>
        <v>0.27</v>
      </c>
      <c r="AA690" s="49" t="str">
        <f>IF(X690&gt;75%*Y690,"Победитель",IF(X690&gt;50%*Y690,"Призёр","Участник"))</f>
        <v>Участник</v>
      </c>
    </row>
    <row r="691" spans="1:27" x14ac:dyDescent="0.35">
      <c r="A691" s="18">
        <v>684</v>
      </c>
      <c r="B691" s="19" t="s">
        <v>22</v>
      </c>
      <c r="C691" s="19" t="s">
        <v>927</v>
      </c>
      <c r="D691" s="19" t="s">
        <v>23</v>
      </c>
      <c r="E691" s="19" t="s">
        <v>68</v>
      </c>
      <c r="F691" s="53" t="str">
        <f>LEFT(C691,1)</f>
        <v>Н</v>
      </c>
      <c r="G691" s="53" t="str">
        <f>LEFT(D691,1)</f>
        <v>Е</v>
      </c>
      <c r="H691" s="53" t="str">
        <f>LEFT(E691,1)</f>
        <v>С</v>
      </c>
      <c r="I691" s="19">
        <v>760186</v>
      </c>
      <c r="J691" s="25">
        <v>8</v>
      </c>
      <c r="K691" s="19" t="s">
        <v>928</v>
      </c>
      <c r="L691" s="51" t="s">
        <v>18</v>
      </c>
      <c r="M691" s="5">
        <v>2</v>
      </c>
      <c r="N691" s="5">
        <v>3</v>
      </c>
      <c r="O691" s="5">
        <v>0</v>
      </c>
      <c r="P691" s="5">
        <v>5</v>
      </c>
      <c r="Q691" s="5">
        <v>2</v>
      </c>
      <c r="R691" s="5">
        <v>1</v>
      </c>
      <c r="S691" s="5">
        <v>0</v>
      </c>
      <c r="T691" s="5">
        <v>0</v>
      </c>
      <c r="U691" s="5">
        <v>0</v>
      </c>
      <c r="V691" s="5">
        <v>0</v>
      </c>
      <c r="W691" s="5"/>
      <c r="X691" s="15">
        <f>SUM(M691:W691)</f>
        <v>13</v>
      </c>
      <c r="Y691" s="52">
        <v>50</v>
      </c>
      <c r="Z691" s="50">
        <f>X691/Y691</f>
        <v>0.26</v>
      </c>
      <c r="AA691" s="49" t="str">
        <f>IF(X691&gt;75%*Y691,"Победитель",IF(X691&gt;50%*Y691,"Призёр","Участник"))</f>
        <v>Участник</v>
      </c>
    </row>
    <row r="692" spans="1:27" x14ac:dyDescent="0.35">
      <c r="A692" s="18">
        <v>685</v>
      </c>
      <c r="B692" s="19" t="s">
        <v>385</v>
      </c>
      <c r="C692" s="19" t="s">
        <v>1103</v>
      </c>
      <c r="D692" s="19" t="s">
        <v>151</v>
      </c>
      <c r="E692" s="19" t="s">
        <v>1104</v>
      </c>
      <c r="F692" s="53" t="str">
        <f>LEFT(C692,1)</f>
        <v>Т</v>
      </c>
      <c r="G692" s="53" t="str">
        <f>LEFT(D692,1)</f>
        <v>В</v>
      </c>
      <c r="H692" s="53" t="str">
        <f>LEFT(E692,1)</f>
        <v>Я</v>
      </c>
      <c r="I692" s="19">
        <v>763127</v>
      </c>
      <c r="J692" s="25">
        <v>8</v>
      </c>
      <c r="K692" s="19" t="s">
        <v>237</v>
      </c>
      <c r="L692" s="51" t="s">
        <v>18</v>
      </c>
      <c r="M692" s="5">
        <v>2.5</v>
      </c>
      <c r="N692" s="5">
        <v>3</v>
      </c>
      <c r="O692" s="5">
        <v>3</v>
      </c>
      <c r="P692" s="5">
        <v>0</v>
      </c>
      <c r="Q692" s="5">
        <v>0</v>
      </c>
      <c r="R692" s="5">
        <v>1</v>
      </c>
      <c r="S692" s="5">
        <v>0</v>
      </c>
      <c r="T692" s="5">
        <v>2.5</v>
      </c>
      <c r="U692" s="5">
        <v>0</v>
      </c>
      <c r="V692" s="5">
        <v>1</v>
      </c>
      <c r="W692" s="5"/>
      <c r="X692" s="15">
        <f>SUM(M692:W692)</f>
        <v>13</v>
      </c>
      <c r="Y692" s="52">
        <v>50</v>
      </c>
      <c r="Z692" s="50">
        <f>X692/Y692</f>
        <v>0.26</v>
      </c>
      <c r="AA692" s="49" t="str">
        <f>IF(X692&gt;75%*Y692,"Победитель",IF(X692&gt;50%*Y692,"Призёр","Участник"))</f>
        <v>Участник</v>
      </c>
    </row>
    <row r="693" spans="1:27" x14ac:dyDescent="0.35">
      <c r="A693" s="18">
        <v>686</v>
      </c>
      <c r="B693" s="19" t="s">
        <v>385</v>
      </c>
      <c r="C693" s="19" t="s">
        <v>587</v>
      </c>
      <c r="D693" s="19" t="s">
        <v>190</v>
      </c>
      <c r="E693" s="19" t="s">
        <v>586</v>
      </c>
      <c r="F693" s="53" t="str">
        <f>LEFT(C693,1)</f>
        <v>Л</v>
      </c>
      <c r="G693" s="53" t="str">
        <f>LEFT(D693,1)</f>
        <v>У</v>
      </c>
      <c r="H693" s="53" t="str">
        <f>LEFT(E693,1)</f>
        <v>Р</v>
      </c>
      <c r="I693" s="19">
        <v>760188</v>
      </c>
      <c r="J693" s="25">
        <v>8</v>
      </c>
      <c r="K693" s="19" t="s">
        <v>1457</v>
      </c>
      <c r="L693" s="51" t="s">
        <v>18</v>
      </c>
      <c r="M693" s="5">
        <v>3</v>
      </c>
      <c r="N693" s="5">
        <v>1</v>
      </c>
      <c r="O693" s="5">
        <v>3</v>
      </c>
      <c r="P693" s="5">
        <v>0</v>
      </c>
      <c r="Q693" s="5">
        <v>1</v>
      </c>
      <c r="R693" s="5">
        <v>1</v>
      </c>
      <c r="S693" s="5">
        <v>2</v>
      </c>
      <c r="T693" s="5">
        <v>0</v>
      </c>
      <c r="U693" s="5">
        <v>2</v>
      </c>
      <c r="V693" s="5">
        <v>0</v>
      </c>
      <c r="W693" s="5"/>
      <c r="X693" s="15">
        <f>SUM(M693:W693)</f>
        <v>13</v>
      </c>
      <c r="Y693" s="52">
        <v>50</v>
      </c>
      <c r="Z693" s="50">
        <f>X693/Y693</f>
        <v>0.26</v>
      </c>
      <c r="AA693" s="49" t="str">
        <f>IF(X693&gt;75%*Y693,"Победитель",IF(X693&gt;50%*Y693,"Призёр","Участник"))</f>
        <v>Участник</v>
      </c>
    </row>
    <row r="694" spans="1:27" x14ac:dyDescent="0.35">
      <c r="A694" s="18">
        <v>687</v>
      </c>
      <c r="B694" s="19" t="s">
        <v>22</v>
      </c>
      <c r="C694" s="19" t="s">
        <v>1545</v>
      </c>
      <c r="D694" s="19" t="s">
        <v>23</v>
      </c>
      <c r="E694" s="19" t="s">
        <v>361</v>
      </c>
      <c r="F694" s="53" t="str">
        <f>LEFT(C694,1)</f>
        <v>М</v>
      </c>
      <c r="G694" s="53" t="str">
        <f>LEFT(D694,1)</f>
        <v>Е</v>
      </c>
      <c r="H694" s="53" t="str">
        <f>LEFT(E694,1)</f>
        <v>О</v>
      </c>
      <c r="I694" s="19">
        <v>763282</v>
      </c>
      <c r="J694" s="25">
        <v>8</v>
      </c>
      <c r="K694" s="19" t="s">
        <v>632</v>
      </c>
      <c r="L694" s="51" t="s">
        <v>18</v>
      </c>
      <c r="M694" s="5">
        <v>4</v>
      </c>
      <c r="N694" s="5">
        <v>1</v>
      </c>
      <c r="O694" s="5">
        <v>0</v>
      </c>
      <c r="P694" s="5">
        <v>0</v>
      </c>
      <c r="Q694" s="5">
        <v>2.5</v>
      </c>
      <c r="R694" s="5">
        <v>5</v>
      </c>
      <c r="S694" s="5">
        <v>0</v>
      </c>
      <c r="T694" s="5">
        <v>0</v>
      </c>
      <c r="U694" s="5">
        <v>0</v>
      </c>
      <c r="V694" s="5">
        <v>0</v>
      </c>
      <c r="W694" s="5"/>
      <c r="X694" s="15">
        <f>SUM(M694:W694)</f>
        <v>12.5</v>
      </c>
      <c r="Y694" s="52">
        <v>50</v>
      </c>
      <c r="Z694" s="50">
        <f>X694/Y694</f>
        <v>0.25</v>
      </c>
      <c r="AA694" s="49" t="str">
        <f>IF(X694&gt;75%*Y694,"Победитель",IF(X694&gt;50%*Y694,"Призёр","Участник"))</f>
        <v>Участник</v>
      </c>
    </row>
    <row r="695" spans="1:27" x14ac:dyDescent="0.35">
      <c r="A695" s="18">
        <v>688</v>
      </c>
      <c r="B695" s="19" t="s">
        <v>22</v>
      </c>
      <c r="C695" s="19" t="s">
        <v>1107</v>
      </c>
      <c r="D695" s="19" t="s">
        <v>696</v>
      </c>
      <c r="E695" s="19" t="s">
        <v>365</v>
      </c>
      <c r="F695" s="53" t="str">
        <f>LEFT(C695,1)</f>
        <v>Ф</v>
      </c>
      <c r="G695" s="53" t="str">
        <f>LEFT(D695,1)</f>
        <v>А</v>
      </c>
      <c r="H695" s="53" t="str">
        <f>LEFT(E695,1)</f>
        <v>Н</v>
      </c>
      <c r="I695" s="19">
        <v>763127</v>
      </c>
      <c r="J695" s="25">
        <v>8</v>
      </c>
      <c r="K695" s="19" t="s">
        <v>240</v>
      </c>
      <c r="L695" s="51" t="s">
        <v>18</v>
      </c>
      <c r="M695" s="5">
        <v>3.5</v>
      </c>
      <c r="N695" s="5">
        <v>2</v>
      </c>
      <c r="O695" s="5">
        <v>1</v>
      </c>
      <c r="P695" s="5">
        <v>2.5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3</v>
      </c>
      <c r="W695" s="5"/>
      <c r="X695" s="15">
        <f>SUM(M695:W695)</f>
        <v>12</v>
      </c>
      <c r="Y695" s="52">
        <v>50</v>
      </c>
      <c r="Z695" s="50">
        <f>X695/Y695</f>
        <v>0.24</v>
      </c>
      <c r="AA695" s="49" t="str">
        <f>IF(X695&gt;75%*Y695,"Победитель",IF(X695&gt;50%*Y695,"Призёр","Участник"))</f>
        <v>Участник</v>
      </c>
    </row>
    <row r="696" spans="1:27" x14ac:dyDescent="0.35">
      <c r="A696" s="18">
        <v>689</v>
      </c>
      <c r="B696" s="19" t="s">
        <v>385</v>
      </c>
      <c r="C696" s="19" t="s">
        <v>1550</v>
      </c>
      <c r="D696" s="19" t="s">
        <v>119</v>
      </c>
      <c r="E696" s="19" t="s">
        <v>322</v>
      </c>
      <c r="F696" s="53" t="str">
        <f>LEFT(C696,1)</f>
        <v>Н</v>
      </c>
      <c r="G696" s="53" t="str">
        <f>LEFT(D696,1)</f>
        <v>А</v>
      </c>
      <c r="H696" s="53" t="str">
        <f>LEFT(E696,1)</f>
        <v>Н</v>
      </c>
      <c r="I696" s="19">
        <v>763282</v>
      </c>
      <c r="J696" s="25">
        <v>8</v>
      </c>
      <c r="K696" s="19" t="s">
        <v>915</v>
      </c>
      <c r="L696" s="51" t="s">
        <v>18</v>
      </c>
      <c r="M696" s="5">
        <v>2.5</v>
      </c>
      <c r="N696" s="5">
        <v>1</v>
      </c>
      <c r="O696" s="5">
        <v>1</v>
      </c>
      <c r="P696" s="5">
        <v>0</v>
      </c>
      <c r="Q696" s="5">
        <v>0</v>
      </c>
      <c r="R696" s="5">
        <v>2.5</v>
      </c>
      <c r="S696" s="5">
        <v>0</v>
      </c>
      <c r="T696" s="5">
        <v>1</v>
      </c>
      <c r="U696" s="5">
        <v>4</v>
      </c>
      <c r="V696" s="5"/>
      <c r="W696" s="5"/>
      <c r="X696" s="15">
        <f>SUM(M696:W696)</f>
        <v>12</v>
      </c>
      <c r="Y696" s="52">
        <v>50</v>
      </c>
      <c r="Z696" s="50">
        <f>X696/Y696</f>
        <v>0.24</v>
      </c>
      <c r="AA696" s="49" t="str">
        <f>IF(X696&gt;75%*Y696,"Победитель",IF(X696&gt;50%*Y696,"Призёр","Участник"))</f>
        <v>Участник</v>
      </c>
    </row>
    <row r="697" spans="1:27" x14ac:dyDescent="0.35">
      <c r="A697" s="18">
        <v>690</v>
      </c>
      <c r="B697" s="19" t="s">
        <v>22</v>
      </c>
      <c r="C697" s="19" t="s">
        <v>1456</v>
      </c>
      <c r="D697" s="19" t="s">
        <v>158</v>
      </c>
      <c r="E697" s="19" t="s">
        <v>49</v>
      </c>
      <c r="F697" s="53" t="str">
        <f>LEFT(C697,1)</f>
        <v>К</v>
      </c>
      <c r="G697" s="53" t="str">
        <f>LEFT(D697,1)</f>
        <v>В</v>
      </c>
      <c r="H697" s="53" t="str">
        <f>LEFT(E697,1)</f>
        <v>М</v>
      </c>
      <c r="I697" s="19">
        <v>760188</v>
      </c>
      <c r="J697" s="25">
        <v>8</v>
      </c>
      <c r="K697" s="19" t="s">
        <v>1457</v>
      </c>
      <c r="L697" s="51" t="s">
        <v>18</v>
      </c>
      <c r="M697" s="5"/>
      <c r="N697" s="5">
        <v>3.5</v>
      </c>
      <c r="O697" s="5">
        <v>2</v>
      </c>
      <c r="P697" s="5">
        <v>3</v>
      </c>
      <c r="Q697" s="5">
        <v>1</v>
      </c>
      <c r="R697" s="5">
        <v>0</v>
      </c>
      <c r="S697" s="5">
        <v>0</v>
      </c>
      <c r="T697" s="5">
        <v>0</v>
      </c>
      <c r="U697" s="5">
        <v>2</v>
      </c>
      <c r="V697" s="5">
        <v>0</v>
      </c>
      <c r="W697" s="5"/>
      <c r="X697" s="15">
        <f>SUM(M697:W697)</f>
        <v>11.5</v>
      </c>
      <c r="Y697" s="52">
        <v>50</v>
      </c>
      <c r="Z697" s="50">
        <f>X697/Y697</f>
        <v>0.23</v>
      </c>
      <c r="AA697" s="49" t="str">
        <f>IF(X697&gt;75%*Y697,"Победитель",IF(X697&gt;50%*Y697,"Призёр","Участник"))</f>
        <v>Участник</v>
      </c>
    </row>
    <row r="698" spans="1:27" x14ac:dyDescent="0.35">
      <c r="A698" s="18">
        <v>691</v>
      </c>
      <c r="B698" s="19" t="s">
        <v>385</v>
      </c>
      <c r="C698" s="19" t="s">
        <v>1461</v>
      </c>
      <c r="D698" s="19" t="s">
        <v>335</v>
      </c>
      <c r="E698" s="19" t="s">
        <v>30</v>
      </c>
      <c r="F698" s="53" t="str">
        <f>LEFT(C698,1)</f>
        <v>З</v>
      </c>
      <c r="G698" s="53" t="str">
        <f>LEFT(D698,1)</f>
        <v>Т</v>
      </c>
      <c r="H698" s="53" t="str">
        <f>LEFT(E698,1)</f>
        <v>О</v>
      </c>
      <c r="I698" s="19">
        <v>760188</v>
      </c>
      <c r="J698" s="25">
        <v>8</v>
      </c>
      <c r="K698" s="19" t="s">
        <v>1457</v>
      </c>
      <c r="L698" s="51" t="s">
        <v>18</v>
      </c>
      <c r="M698" s="5"/>
      <c r="N698" s="5">
        <v>3.5</v>
      </c>
      <c r="O698" s="5">
        <v>3</v>
      </c>
      <c r="P698" s="5">
        <v>3</v>
      </c>
      <c r="Q698" s="5">
        <v>0</v>
      </c>
      <c r="R698" s="5">
        <v>0</v>
      </c>
      <c r="S698" s="5">
        <v>0</v>
      </c>
      <c r="T698" s="5">
        <v>0</v>
      </c>
      <c r="U698" s="5">
        <v>2</v>
      </c>
      <c r="V698" s="5">
        <v>0</v>
      </c>
      <c r="W698" s="5"/>
      <c r="X698" s="15">
        <f>SUM(M698:W698)</f>
        <v>11.5</v>
      </c>
      <c r="Y698" s="52">
        <v>50</v>
      </c>
      <c r="Z698" s="50">
        <f>X698/Y698</f>
        <v>0.23</v>
      </c>
      <c r="AA698" s="49" t="str">
        <f>IF(X698&gt;75%*Y698,"Победитель",IF(X698&gt;50%*Y698,"Призёр","Участник"))</f>
        <v>Участник</v>
      </c>
    </row>
    <row r="699" spans="1:27" x14ac:dyDescent="0.35">
      <c r="A699" s="18">
        <v>692</v>
      </c>
      <c r="B699" s="19" t="s">
        <v>385</v>
      </c>
      <c r="C699" s="19" t="s">
        <v>1462</v>
      </c>
      <c r="D699" s="19" t="s">
        <v>119</v>
      </c>
      <c r="E699" s="19" t="s">
        <v>376</v>
      </c>
      <c r="F699" s="53" t="str">
        <f>LEFT(C699,1)</f>
        <v>Г</v>
      </c>
      <c r="G699" s="53" t="str">
        <f>LEFT(D699,1)</f>
        <v>А</v>
      </c>
      <c r="H699" s="53" t="str">
        <f>LEFT(E699,1)</f>
        <v>В</v>
      </c>
      <c r="I699" s="19">
        <v>760188</v>
      </c>
      <c r="J699" s="25">
        <v>8</v>
      </c>
      <c r="K699" s="19" t="s">
        <v>1457</v>
      </c>
      <c r="L699" s="51" t="s">
        <v>18</v>
      </c>
      <c r="M699" s="5"/>
      <c r="N699" s="5">
        <v>3.5</v>
      </c>
      <c r="O699" s="5">
        <v>1</v>
      </c>
      <c r="P699" s="5">
        <v>0</v>
      </c>
      <c r="Q699" s="5">
        <v>4</v>
      </c>
      <c r="R699" s="5">
        <v>0</v>
      </c>
      <c r="S699" s="5">
        <v>1</v>
      </c>
      <c r="T699" s="5">
        <v>0</v>
      </c>
      <c r="U699" s="5">
        <v>0</v>
      </c>
      <c r="V699" s="5">
        <v>2</v>
      </c>
      <c r="W699" s="5"/>
      <c r="X699" s="15">
        <f>SUM(M699:W699)</f>
        <v>11.5</v>
      </c>
      <c r="Y699" s="52">
        <v>50</v>
      </c>
      <c r="Z699" s="50">
        <f>X699/Y699</f>
        <v>0.23</v>
      </c>
      <c r="AA699" s="49" t="str">
        <f>IF(X699&gt;75%*Y699,"Победитель",IF(X699&gt;50%*Y699,"Призёр","Участник"))</f>
        <v>Участник</v>
      </c>
    </row>
    <row r="700" spans="1:27" x14ac:dyDescent="0.35">
      <c r="A700" s="18">
        <v>693</v>
      </c>
      <c r="B700" s="19" t="s">
        <v>22</v>
      </c>
      <c r="C700" s="19" t="s">
        <v>1466</v>
      </c>
      <c r="D700" s="19" t="s">
        <v>958</v>
      </c>
      <c r="E700" s="19" t="s">
        <v>1117</v>
      </c>
      <c r="F700" s="53" t="str">
        <f>LEFT(C700,1)</f>
        <v>Т</v>
      </c>
      <c r="G700" s="53" t="str">
        <f>LEFT(D700,1)</f>
        <v>П</v>
      </c>
      <c r="H700" s="53" t="str">
        <f>LEFT(E700,1)</f>
        <v>И</v>
      </c>
      <c r="I700" s="19">
        <v>760188</v>
      </c>
      <c r="J700" s="25">
        <v>8</v>
      </c>
      <c r="K700" s="19" t="s">
        <v>1457</v>
      </c>
      <c r="L700" s="51" t="s">
        <v>18</v>
      </c>
      <c r="M700" s="5">
        <v>2.5</v>
      </c>
      <c r="N700" s="5">
        <v>3</v>
      </c>
      <c r="O700" s="5">
        <v>3</v>
      </c>
      <c r="P700" s="5">
        <v>2</v>
      </c>
      <c r="Q700" s="5">
        <v>0</v>
      </c>
      <c r="R700" s="5">
        <v>1</v>
      </c>
      <c r="S700" s="5">
        <v>0</v>
      </c>
      <c r="T700" s="5">
        <v>0</v>
      </c>
      <c r="U700" s="5">
        <v>0</v>
      </c>
      <c r="V700" s="5">
        <v>0</v>
      </c>
      <c r="W700" s="5"/>
      <c r="X700" s="15">
        <f>SUM(M700:W700)</f>
        <v>11.5</v>
      </c>
      <c r="Y700" s="52">
        <v>50</v>
      </c>
      <c r="Z700" s="50">
        <f>X700/Y700</f>
        <v>0.23</v>
      </c>
      <c r="AA700" s="49" t="str">
        <f>IF(X700&gt;75%*Y700,"Победитель",IF(X700&gt;50%*Y700,"Призёр","Участник"))</f>
        <v>Участник</v>
      </c>
    </row>
    <row r="701" spans="1:27" x14ac:dyDescent="0.35">
      <c r="A701" s="18">
        <v>694</v>
      </c>
      <c r="B701" s="19" t="s">
        <v>385</v>
      </c>
      <c r="C701" s="19" t="s">
        <v>1108</v>
      </c>
      <c r="D701" s="19" t="s">
        <v>116</v>
      </c>
      <c r="E701" s="19" t="s">
        <v>830</v>
      </c>
      <c r="F701" s="53" t="str">
        <f>LEFT(C701,1)</f>
        <v>Х</v>
      </c>
      <c r="G701" s="53" t="str">
        <f>LEFT(D701,1)</f>
        <v>П</v>
      </c>
      <c r="H701" s="53" t="str">
        <f>LEFT(E701,1)</f>
        <v>Н</v>
      </c>
      <c r="I701" s="19">
        <v>763127</v>
      </c>
      <c r="J701" s="25">
        <v>8</v>
      </c>
      <c r="K701" s="19" t="s">
        <v>242</v>
      </c>
      <c r="L701" s="51" t="s">
        <v>18</v>
      </c>
      <c r="M701" s="5">
        <v>4.5</v>
      </c>
      <c r="N701" s="5">
        <v>3</v>
      </c>
      <c r="O701" s="5">
        <v>0</v>
      </c>
      <c r="P701" s="5">
        <v>0</v>
      </c>
      <c r="Q701" s="5">
        <v>0</v>
      </c>
      <c r="R701" s="5">
        <v>1</v>
      </c>
      <c r="S701" s="5">
        <v>0</v>
      </c>
      <c r="T701" s="5">
        <v>2.5</v>
      </c>
      <c r="U701" s="5">
        <v>0</v>
      </c>
      <c r="V701" s="5">
        <v>0</v>
      </c>
      <c r="W701" s="5"/>
      <c r="X701" s="15">
        <f>SUM(M701:W701)</f>
        <v>11</v>
      </c>
      <c r="Y701" s="52">
        <v>50</v>
      </c>
      <c r="Z701" s="50">
        <f>X701/Y701</f>
        <v>0.22</v>
      </c>
      <c r="AA701" s="49" t="str">
        <f>IF(X701&gt;75%*Y701,"Победитель",IF(X701&gt;50%*Y701,"Призёр","Участник"))</f>
        <v>Участник</v>
      </c>
    </row>
    <row r="702" spans="1:27" x14ac:dyDescent="0.35">
      <c r="A702" s="18">
        <v>695</v>
      </c>
      <c r="B702" s="19" t="s">
        <v>385</v>
      </c>
      <c r="C702" s="19" t="s">
        <v>1469</v>
      </c>
      <c r="D702" s="19" t="s">
        <v>91</v>
      </c>
      <c r="E702" s="19" t="s">
        <v>64</v>
      </c>
      <c r="F702" s="53" t="str">
        <f>LEFT(C702,1)</f>
        <v>Т</v>
      </c>
      <c r="G702" s="53" t="str">
        <f>LEFT(D702,1)</f>
        <v>К</v>
      </c>
      <c r="H702" s="53" t="str">
        <f>LEFT(E702,1)</f>
        <v>В</v>
      </c>
      <c r="I702" s="19">
        <v>760188</v>
      </c>
      <c r="J702" s="25">
        <v>8</v>
      </c>
      <c r="K702" s="19" t="s">
        <v>1457</v>
      </c>
      <c r="L702" s="51" t="s">
        <v>18</v>
      </c>
      <c r="M702" s="5">
        <v>3</v>
      </c>
      <c r="N702" s="5">
        <v>1</v>
      </c>
      <c r="O702" s="5">
        <v>3</v>
      </c>
      <c r="P702" s="5">
        <v>0</v>
      </c>
      <c r="Q702" s="5">
        <v>1</v>
      </c>
      <c r="R702" s="5">
        <v>1</v>
      </c>
      <c r="S702" s="5">
        <v>0</v>
      </c>
      <c r="T702" s="5">
        <v>0</v>
      </c>
      <c r="U702" s="5">
        <v>2</v>
      </c>
      <c r="V702" s="5">
        <v>0</v>
      </c>
      <c r="W702" s="5"/>
      <c r="X702" s="15">
        <f>SUM(M702:W702)</f>
        <v>11</v>
      </c>
      <c r="Y702" s="52">
        <v>50</v>
      </c>
      <c r="Z702" s="50">
        <f>X702/Y702</f>
        <v>0.22</v>
      </c>
      <c r="AA702" s="49" t="str">
        <f>IF(X702&gt;75%*Y702,"Победитель",IF(X702&gt;50%*Y702,"Призёр","Участник"))</f>
        <v>Участник</v>
      </c>
    </row>
    <row r="703" spans="1:27" x14ac:dyDescent="0.35">
      <c r="A703" s="18">
        <v>696</v>
      </c>
      <c r="B703" s="19" t="s">
        <v>385</v>
      </c>
      <c r="C703" s="19" t="s">
        <v>58</v>
      </c>
      <c r="D703" s="19" t="s">
        <v>258</v>
      </c>
      <c r="E703" s="19" t="s">
        <v>586</v>
      </c>
      <c r="F703" s="53" t="str">
        <f>LEFT(C703,1)</f>
        <v>С</v>
      </c>
      <c r="G703" s="53" t="str">
        <f>LEFT(D703,1)</f>
        <v>К</v>
      </c>
      <c r="H703" s="53" t="str">
        <f>LEFT(E703,1)</f>
        <v>Р</v>
      </c>
      <c r="I703" s="19">
        <v>763282</v>
      </c>
      <c r="J703" s="25">
        <v>8</v>
      </c>
      <c r="K703" s="19" t="s">
        <v>251</v>
      </c>
      <c r="L703" s="51" t="s">
        <v>18</v>
      </c>
      <c r="M703" s="5">
        <v>1.5</v>
      </c>
      <c r="N703" s="5">
        <v>2</v>
      </c>
      <c r="O703" s="5">
        <v>0</v>
      </c>
      <c r="P703" s="5">
        <v>0</v>
      </c>
      <c r="Q703" s="5">
        <v>0</v>
      </c>
      <c r="R703" s="5">
        <v>5</v>
      </c>
      <c r="S703" s="5">
        <v>0</v>
      </c>
      <c r="T703" s="5">
        <v>0</v>
      </c>
      <c r="U703" s="5">
        <v>0.5</v>
      </c>
      <c r="V703" s="5">
        <v>2</v>
      </c>
      <c r="W703" s="5"/>
      <c r="X703" s="15">
        <f>SUM(M703:W703)</f>
        <v>11</v>
      </c>
      <c r="Y703" s="52">
        <v>50</v>
      </c>
      <c r="Z703" s="50">
        <f>X703/Y703</f>
        <v>0.22</v>
      </c>
      <c r="AA703" s="49" t="str">
        <f>IF(X703&gt;75%*Y703,"Победитель",IF(X703&gt;50%*Y703,"Призёр","Участник"))</f>
        <v>Участник</v>
      </c>
    </row>
    <row r="704" spans="1:27" x14ac:dyDescent="0.35">
      <c r="A704" s="18">
        <v>697</v>
      </c>
      <c r="B704" s="19" t="s">
        <v>385</v>
      </c>
      <c r="C704" s="19" t="s">
        <v>186</v>
      </c>
      <c r="D704" s="19" t="s">
        <v>196</v>
      </c>
      <c r="E704" s="19" t="s">
        <v>37</v>
      </c>
      <c r="F704" s="53" t="str">
        <f>LEFT(C704,1)</f>
        <v>В</v>
      </c>
      <c r="G704" s="53" t="str">
        <f>LEFT(D704,1)</f>
        <v>К</v>
      </c>
      <c r="H704" s="53" t="str">
        <f>LEFT(E704,1)</f>
        <v>С</v>
      </c>
      <c r="I704" s="19">
        <v>763282</v>
      </c>
      <c r="J704" s="25">
        <v>8</v>
      </c>
      <c r="K704" s="19" t="s">
        <v>640</v>
      </c>
      <c r="L704" s="51" t="s">
        <v>18</v>
      </c>
      <c r="M704" s="5">
        <v>3</v>
      </c>
      <c r="N704" s="5">
        <v>2</v>
      </c>
      <c r="O704" s="5">
        <v>0</v>
      </c>
      <c r="P704" s="5">
        <v>0</v>
      </c>
      <c r="Q704" s="5">
        <v>0</v>
      </c>
      <c r="R704" s="5">
        <v>5</v>
      </c>
      <c r="S704" s="5">
        <v>0</v>
      </c>
      <c r="T704" s="5">
        <v>0</v>
      </c>
      <c r="U704" s="5">
        <v>1</v>
      </c>
      <c r="V704" s="5">
        <v>0</v>
      </c>
      <c r="W704" s="5"/>
      <c r="X704" s="15">
        <f>SUM(M704:W704)</f>
        <v>11</v>
      </c>
      <c r="Y704" s="52">
        <v>50</v>
      </c>
      <c r="Z704" s="50">
        <f>X704/Y704</f>
        <v>0.22</v>
      </c>
      <c r="AA704" s="49" t="str">
        <f>IF(X704&gt;75%*Y704,"Победитель",IF(X704&gt;50%*Y704,"Призёр","Участник"))</f>
        <v>Участник</v>
      </c>
    </row>
    <row r="705" spans="1:27" x14ac:dyDescent="0.35">
      <c r="A705" s="18">
        <v>698</v>
      </c>
      <c r="B705" s="19" t="s">
        <v>385</v>
      </c>
      <c r="C705" s="19" t="s">
        <v>620</v>
      </c>
      <c r="D705" s="19" t="s">
        <v>311</v>
      </c>
      <c r="E705" s="19" t="s">
        <v>302</v>
      </c>
      <c r="F705" s="53" t="str">
        <f>LEFT(C705,1)</f>
        <v>Ю</v>
      </c>
      <c r="G705" s="53" t="str">
        <f>LEFT(D705,1)</f>
        <v>Ю</v>
      </c>
      <c r="H705" s="53" t="str">
        <f>LEFT(E705,1)</f>
        <v>П</v>
      </c>
      <c r="I705" s="19">
        <v>764209</v>
      </c>
      <c r="J705" s="25">
        <v>8</v>
      </c>
      <c r="K705" s="19" t="s">
        <v>233</v>
      </c>
      <c r="L705" s="51" t="s">
        <v>18</v>
      </c>
      <c r="M705" s="5">
        <v>3.5</v>
      </c>
      <c r="N705" s="5">
        <v>1</v>
      </c>
      <c r="O705" s="5">
        <v>2</v>
      </c>
      <c r="P705" s="5">
        <v>2</v>
      </c>
      <c r="Q705" s="5">
        <v>0</v>
      </c>
      <c r="R705" s="5">
        <v>1</v>
      </c>
      <c r="S705" s="5">
        <v>0</v>
      </c>
      <c r="T705" s="5">
        <v>0</v>
      </c>
      <c r="U705" s="5">
        <v>1</v>
      </c>
      <c r="V705" s="5">
        <v>0</v>
      </c>
      <c r="W705" s="5"/>
      <c r="X705" s="15">
        <f>SUM(M705:W705)</f>
        <v>10.5</v>
      </c>
      <c r="Y705" s="52">
        <v>50</v>
      </c>
      <c r="Z705" s="50">
        <f>X705/Y705</f>
        <v>0.21</v>
      </c>
      <c r="AA705" s="49" t="str">
        <f>IF(X705&gt;75%*Y705,"Победитель",IF(X705&gt;50%*Y705,"Призёр","Участник"))</f>
        <v>Участник</v>
      </c>
    </row>
    <row r="706" spans="1:27" x14ac:dyDescent="0.35">
      <c r="A706" s="18">
        <v>699</v>
      </c>
      <c r="B706" s="19" t="s">
        <v>385</v>
      </c>
      <c r="C706" s="19" t="s">
        <v>621</v>
      </c>
      <c r="D706" s="19" t="s">
        <v>595</v>
      </c>
      <c r="E706" s="19" t="s">
        <v>135</v>
      </c>
      <c r="F706" s="53" t="str">
        <f>LEFT(C706,1)</f>
        <v>Щ</v>
      </c>
      <c r="G706" s="53" t="str">
        <f>LEFT(D706,1)</f>
        <v>С</v>
      </c>
      <c r="H706" s="53" t="str">
        <f>LEFT(E706,1)</f>
        <v>Д</v>
      </c>
      <c r="I706" s="19">
        <v>764209</v>
      </c>
      <c r="J706" s="25">
        <v>8</v>
      </c>
      <c r="K706" s="19" t="s">
        <v>240</v>
      </c>
      <c r="L706" s="51" t="s">
        <v>18</v>
      </c>
      <c r="M706" s="5">
        <v>2.5</v>
      </c>
      <c r="N706" s="5">
        <v>1</v>
      </c>
      <c r="O706" s="5">
        <v>1</v>
      </c>
      <c r="P706" s="5">
        <v>0</v>
      </c>
      <c r="Q706" s="5">
        <v>0</v>
      </c>
      <c r="R706" s="5">
        <v>1</v>
      </c>
      <c r="S706" s="5">
        <v>2</v>
      </c>
      <c r="T706" s="5">
        <v>0</v>
      </c>
      <c r="U706" s="5">
        <v>1</v>
      </c>
      <c r="V706" s="5">
        <v>2</v>
      </c>
      <c r="W706" s="5"/>
      <c r="X706" s="15">
        <f>SUM(M706:W706)</f>
        <v>10.5</v>
      </c>
      <c r="Y706" s="52">
        <v>50</v>
      </c>
      <c r="Z706" s="50">
        <f>X706/Y706</f>
        <v>0.21</v>
      </c>
      <c r="AA706" s="49" t="str">
        <f>IF(X706&gt;75%*Y706,"Победитель",IF(X706&gt;50%*Y706,"Призёр","Участник"))</f>
        <v>Участник</v>
      </c>
    </row>
    <row r="707" spans="1:27" x14ac:dyDescent="0.35">
      <c r="A707" s="18">
        <v>700</v>
      </c>
      <c r="B707" s="19" t="s">
        <v>385</v>
      </c>
      <c r="C707" s="19" t="s">
        <v>628</v>
      </c>
      <c r="D707" s="19" t="s">
        <v>417</v>
      </c>
      <c r="E707" s="19" t="s">
        <v>193</v>
      </c>
      <c r="F707" s="53" t="str">
        <f>LEFT(C707,1)</f>
        <v>Б</v>
      </c>
      <c r="G707" s="53" t="str">
        <f>LEFT(D707,1)</f>
        <v>Н</v>
      </c>
      <c r="H707" s="53" t="str">
        <f>LEFT(E707,1)</f>
        <v>М</v>
      </c>
      <c r="I707" s="19">
        <v>764209</v>
      </c>
      <c r="J707" s="25">
        <v>8</v>
      </c>
      <c r="K707" s="19" t="s">
        <v>251</v>
      </c>
      <c r="L707" s="51" t="s">
        <v>18</v>
      </c>
      <c r="M707" s="5">
        <v>2.5</v>
      </c>
      <c r="N707" s="5">
        <v>2</v>
      </c>
      <c r="O707" s="5">
        <v>1</v>
      </c>
      <c r="P707" s="5">
        <v>1</v>
      </c>
      <c r="Q707" s="5">
        <v>0</v>
      </c>
      <c r="R707" s="5">
        <v>1</v>
      </c>
      <c r="S707" s="5">
        <v>0</v>
      </c>
      <c r="T707" s="5">
        <v>0</v>
      </c>
      <c r="U707" s="5">
        <v>2</v>
      </c>
      <c r="V707" s="5">
        <v>1</v>
      </c>
      <c r="W707" s="5"/>
      <c r="X707" s="15">
        <f>SUM(M707:W707)</f>
        <v>10.5</v>
      </c>
      <c r="Y707" s="52">
        <v>50</v>
      </c>
      <c r="Z707" s="50">
        <f>X707/Y707</f>
        <v>0.21</v>
      </c>
      <c r="AA707" s="49" t="str">
        <f>IF(X707&gt;75%*Y707,"Победитель",IF(X707&gt;50%*Y707,"Призёр","Участник"))</f>
        <v>Участник</v>
      </c>
    </row>
    <row r="708" spans="1:27" x14ac:dyDescent="0.35">
      <c r="A708" s="18">
        <v>701</v>
      </c>
      <c r="B708" s="19" t="s">
        <v>385</v>
      </c>
      <c r="C708" s="19" t="s">
        <v>708</v>
      </c>
      <c r="D708" s="19" t="s">
        <v>206</v>
      </c>
      <c r="E708" s="19" t="s">
        <v>60</v>
      </c>
      <c r="F708" s="53" t="str">
        <f>LEFT(C708,1)</f>
        <v>Е</v>
      </c>
      <c r="G708" s="53" t="str">
        <f>LEFT(D708,1)</f>
        <v>К</v>
      </c>
      <c r="H708" s="53" t="str">
        <f>LEFT(E708,1)</f>
        <v>А</v>
      </c>
      <c r="I708" s="19">
        <v>763108</v>
      </c>
      <c r="J708" s="25">
        <v>8</v>
      </c>
      <c r="K708" s="19" t="s">
        <v>710</v>
      </c>
      <c r="L708" s="51" t="s">
        <v>18</v>
      </c>
      <c r="M708" s="5">
        <v>3.5</v>
      </c>
      <c r="N708" s="5">
        <v>5</v>
      </c>
      <c r="O708" s="5">
        <v>0</v>
      </c>
      <c r="P708" s="5">
        <v>1</v>
      </c>
      <c r="Q708" s="5">
        <v>0</v>
      </c>
      <c r="R708" s="5">
        <v>1</v>
      </c>
      <c r="S708" s="5">
        <v>0</v>
      </c>
      <c r="T708" s="5">
        <v>0</v>
      </c>
      <c r="U708" s="5">
        <v>0</v>
      </c>
      <c r="V708" s="5">
        <v>0</v>
      </c>
      <c r="W708" s="5"/>
      <c r="X708" s="15">
        <f>SUM(M708:W708)</f>
        <v>10.5</v>
      </c>
      <c r="Y708" s="52">
        <v>50</v>
      </c>
      <c r="Z708" s="50">
        <f>X708/Y708</f>
        <v>0.21</v>
      </c>
      <c r="AA708" s="49" t="str">
        <f>IF(X708&gt;75%*Y708,"Победитель",IF(X708&gt;50%*Y708,"Призёр","Участник"))</f>
        <v>Участник</v>
      </c>
    </row>
    <row r="709" spans="1:27" x14ac:dyDescent="0.35">
      <c r="A709" s="18">
        <v>702</v>
      </c>
      <c r="B709" s="19" t="s">
        <v>385</v>
      </c>
      <c r="C709" s="19" t="s">
        <v>1547</v>
      </c>
      <c r="D709" s="19" t="s">
        <v>595</v>
      </c>
      <c r="E709" s="19" t="s">
        <v>124</v>
      </c>
      <c r="F709" s="53" t="str">
        <f>LEFT(C709,1)</f>
        <v>П</v>
      </c>
      <c r="G709" s="53" t="str">
        <f>LEFT(D709,1)</f>
        <v>С</v>
      </c>
      <c r="H709" s="53" t="str">
        <f>LEFT(E709,1)</f>
        <v>А</v>
      </c>
      <c r="I709" s="19">
        <v>763282</v>
      </c>
      <c r="J709" s="25">
        <v>8</v>
      </c>
      <c r="K709" s="19" t="s">
        <v>638</v>
      </c>
      <c r="L709" s="51" t="s">
        <v>18</v>
      </c>
      <c r="M709" s="5">
        <v>3</v>
      </c>
      <c r="N709" s="5">
        <v>2</v>
      </c>
      <c r="O709" s="5">
        <v>0</v>
      </c>
      <c r="P709" s="5">
        <v>0</v>
      </c>
      <c r="Q709" s="5">
        <v>0</v>
      </c>
      <c r="R709" s="5">
        <v>5</v>
      </c>
      <c r="S709" s="5">
        <v>0</v>
      </c>
      <c r="T709" s="5">
        <v>0</v>
      </c>
      <c r="U709" s="5">
        <v>0.5</v>
      </c>
      <c r="V709" s="5">
        <v>0</v>
      </c>
      <c r="W709" s="5"/>
      <c r="X709" s="15">
        <f>SUM(M709:W709)</f>
        <v>10.5</v>
      </c>
      <c r="Y709" s="52">
        <v>50</v>
      </c>
      <c r="Z709" s="50">
        <f>X709/Y709</f>
        <v>0.21</v>
      </c>
      <c r="AA709" s="49" t="str">
        <f>IF(X709&gt;75%*Y709,"Победитель",IF(X709&gt;50%*Y709,"Призёр","Участник"))</f>
        <v>Участник</v>
      </c>
    </row>
    <row r="710" spans="1:27" x14ac:dyDescent="0.35">
      <c r="A710" s="18">
        <v>703</v>
      </c>
      <c r="B710" s="19" t="s">
        <v>385</v>
      </c>
      <c r="C710" s="19" t="s">
        <v>1543</v>
      </c>
      <c r="D710" s="19" t="s">
        <v>264</v>
      </c>
      <c r="E710" s="19" t="s">
        <v>193</v>
      </c>
      <c r="F710" s="53" t="str">
        <f>LEFT(C710,1)</f>
        <v>С</v>
      </c>
      <c r="G710" s="53" t="str">
        <f>LEFT(D710,1)</f>
        <v>Н</v>
      </c>
      <c r="H710" s="53" t="str">
        <f>LEFT(E710,1)</f>
        <v>М</v>
      </c>
      <c r="I710" s="19">
        <v>763282</v>
      </c>
      <c r="J710" s="25">
        <v>8</v>
      </c>
      <c r="K710" s="19" t="s">
        <v>249</v>
      </c>
      <c r="L710" s="51" t="s">
        <v>18</v>
      </c>
      <c r="M710" s="5">
        <v>1.5</v>
      </c>
      <c r="N710" s="5">
        <v>1</v>
      </c>
      <c r="O710" s="5">
        <v>0</v>
      </c>
      <c r="P710" s="5">
        <v>0</v>
      </c>
      <c r="Q710" s="5">
        <v>0</v>
      </c>
      <c r="R710" s="5">
        <v>5</v>
      </c>
      <c r="S710" s="5">
        <v>0</v>
      </c>
      <c r="T710" s="5">
        <v>0</v>
      </c>
      <c r="U710" s="5">
        <v>0.5</v>
      </c>
      <c r="V710" s="5">
        <v>2</v>
      </c>
      <c r="W710" s="5"/>
      <c r="X710" s="15">
        <f>SUM(M710:W710)</f>
        <v>10</v>
      </c>
      <c r="Y710" s="52">
        <v>50</v>
      </c>
      <c r="Z710" s="50">
        <f>X710/Y710</f>
        <v>0.2</v>
      </c>
      <c r="AA710" s="49" t="str">
        <f>IF(X710&gt;75%*Y710,"Победитель",IF(X710&gt;50%*Y710,"Призёр","Участник"))</f>
        <v>Участник</v>
      </c>
    </row>
    <row r="711" spans="1:27" x14ac:dyDescent="0.35">
      <c r="A711" s="18">
        <v>704</v>
      </c>
      <c r="B711" s="19" t="s">
        <v>385</v>
      </c>
      <c r="C711" s="19" t="s">
        <v>543</v>
      </c>
      <c r="D711" s="19" t="s">
        <v>747</v>
      </c>
      <c r="E711" s="19" t="s">
        <v>322</v>
      </c>
      <c r="F711" s="53" t="str">
        <f>LEFT(C711,1)</f>
        <v>С</v>
      </c>
      <c r="G711" s="53" t="str">
        <f>LEFT(D711,1)</f>
        <v>И</v>
      </c>
      <c r="H711" s="53" t="str">
        <f>LEFT(E711,1)</f>
        <v>Н</v>
      </c>
      <c r="I711" s="19">
        <v>760245</v>
      </c>
      <c r="J711" s="25">
        <v>8</v>
      </c>
      <c r="K711" s="19" t="s">
        <v>748</v>
      </c>
      <c r="L711" s="51" t="s">
        <v>18</v>
      </c>
      <c r="M711" s="5">
        <v>2.5</v>
      </c>
      <c r="N711" s="5">
        <v>3</v>
      </c>
      <c r="O711" s="5">
        <v>0</v>
      </c>
      <c r="P711" s="5">
        <v>0</v>
      </c>
      <c r="Q711" s="5"/>
      <c r="R711" s="5">
        <v>1</v>
      </c>
      <c r="S711" s="5">
        <v>0</v>
      </c>
      <c r="T711" s="5">
        <v>0</v>
      </c>
      <c r="U711" s="5">
        <v>3</v>
      </c>
      <c r="V711" s="5">
        <v>0</v>
      </c>
      <c r="W711" s="5"/>
      <c r="X711" s="15">
        <f>SUM(M711:W711)</f>
        <v>9.5</v>
      </c>
      <c r="Y711" s="52">
        <v>50</v>
      </c>
      <c r="Z711" s="50">
        <f>X711/Y711</f>
        <v>0.19</v>
      </c>
      <c r="AA711" s="49" t="str">
        <f>IF(X711&gt;75%*Y711,"Победитель",IF(X711&gt;50%*Y711,"Призёр","Участник"))</f>
        <v>Участник</v>
      </c>
    </row>
    <row r="712" spans="1:27" x14ac:dyDescent="0.35">
      <c r="A712" s="18">
        <v>705</v>
      </c>
      <c r="B712" s="19" t="s">
        <v>22</v>
      </c>
      <c r="C712" s="19" t="s">
        <v>1458</v>
      </c>
      <c r="D712" s="19" t="s">
        <v>325</v>
      </c>
      <c r="E712" s="19" t="s">
        <v>68</v>
      </c>
      <c r="F712" s="53" t="str">
        <f>LEFT(C712,1)</f>
        <v>К</v>
      </c>
      <c r="G712" s="53" t="str">
        <f>LEFT(D712,1)</f>
        <v>Н</v>
      </c>
      <c r="H712" s="53" t="str">
        <f>LEFT(E712,1)</f>
        <v>С</v>
      </c>
      <c r="I712" s="19">
        <v>760188</v>
      </c>
      <c r="J712" s="25">
        <v>8</v>
      </c>
      <c r="K712" s="19" t="s">
        <v>1457</v>
      </c>
      <c r="L712" s="51" t="s">
        <v>18</v>
      </c>
      <c r="M712" s="5"/>
      <c r="N712" s="5">
        <v>3</v>
      </c>
      <c r="O712" s="5">
        <v>1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2.5</v>
      </c>
      <c r="V712" s="5">
        <v>3</v>
      </c>
      <c r="W712" s="5"/>
      <c r="X712" s="15">
        <f>SUM(M712:W712)</f>
        <v>9.5</v>
      </c>
      <c r="Y712" s="52">
        <v>50</v>
      </c>
      <c r="Z712" s="50">
        <f>X712/Y712</f>
        <v>0.19</v>
      </c>
      <c r="AA712" s="49" t="str">
        <f>IF(X712&gt;75%*Y712,"Победитель",IF(X712&gt;50%*Y712,"Призёр","Участник"))</f>
        <v>Участник</v>
      </c>
    </row>
    <row r="713" spans="1:27" x14ac:dyDescent="0.35">
      <c r="A713" s="18">
        <v>706</v>
      </c>
      <c r="B713" s="19" t="s">
        <v>385</v>
      </c>
      <c r="C713" s="19" t="s">
        <v>1460</v>
      </c>
      <c r="D713" s="19" t="s">
        <v>507</v>
      </c>
      <c r="E713" s="19" t="s">
        <v>152</v>
      </c>
      <c r="F713" s="53" t="str">
        <f>LEFT(C713,1)</f>
        <v>С</v>
      </c>
      <c r="G713" s="53" t="str">
        <f>LEFT(D713,1)</f>
        <v>О</v>
      </c>
      <c r="H713" s="53" t="str">
        <f>LEFT(E713,1)</f>
        <v>Д</v>
      </c>
      <c r="I713" s="19">
        <v>760188</v>
      </c>
      <c r="J713" s="25">
        <v>8</v>
      </c>
      <c r="K713" s="19" t="s">
        <v>1457</v>
      </c>
      <c r="L713" s="51" t="s">
        <v>18</v>
      </c>
      <c r="M713" s="5"/>
      <c r="N713" s="5">
        <v>2</v>
      </c>
      <c r="O713" s="5">
        <v>2</v>
      </c>
      <c r="P713" s="5">
        <v>0</v>
      </c>
      <c r="Q713" s="5">
        <v>0</v>
      </c>
      <c r="R713" s="5">
        <v>1</v>
      </c>
      <c r="S713" s="5">
        <v>1</v>
      </c>
      <c r="T713" s="5">
        <v>0</v>
      </c>
      <c r="U713" s="5">
        <v>2.5</v>
      </c>
      <c r="V713" s="5">
        <v>1</v>
      </c>
      <c r="W713" s="5"/>
      <c r="X713" s="15">
        <f>SUM(M713:W713)</f>
        <v>9.5</v>
      </c>
      <c r="Y713" s="52">
        <v>50</v>
      </c>
      <c r="Z713" s="50">
        <f>X713/Y713</f>
        <v>0.19</v>
      </c>
      <c r="AA713" s="49" t="str">
        <f>IF(X713&gt;75%*Y713,"Победитель",IF(X713&gt;50%*Y713,"Призёр","Участник"))</f>
        <v>Участник</v>
      </c>
    </row>
    <row r="714" spans="1:27" x14ac:dyDescent="0.35">
      <c r="A714" s="18">
        <v>707</v>
      </c>
      <c r="B714" s="19" t="s">
        <v>22</v>
      </c>
      <c r="C714" s="19" t="s">
        <v>1465</v>
      </c>
      <c r="D714" s="19" t="s">
        <v>360</v>
      </c>
      <c r="E714" s="19" t="s">
        <v>1293</v>
      </c>
      <c r="F714" s="53" t="str">
        <f>LEFT(C714,1)</f>
        <v>К</v>
      </c>
      <c r="G714" s="53" t="str">
        <f>LEFT(D714,1)</f>
        <v>А</v>
      </c>
      <c r="H714" s="53" t="str">
        <f>LEFT(E714,1)</f>
        <v>К</v>
      </c>
      <c r="I714" s="19">
        <v>760188</v>
      </c>
      <c r="J714" s="25">
        <v>8</v>
      </c>
      <c r="K714" s="19" t="s">
        <v>1457</v>
      </c>
      <c r="L714" s="51" t="s">
        <v>18</v>
      </c>
      <c r="M714" s="5">
        <v>2.5</v>
      </c>
      <c r="N714" s="5">
        <v>3</v>
      </c>
      <c r="O714" s="5">
        <v>3</v>
      </c>
      <c r="P714" s="5">
        <v>0</v>
      </c>
      <c r="Q714" s="5">
        <v>0</v>
      </c>
      <c r="R714" s="5">
        <v>1</v>
      </c>
      <c r="S714" s="5">
        <v>0</v>
      </c>
      <c r="T714" s="5">
        <v>0</v>
      </c>
      <c r="U714" s="5">
        <v>0</v>
      </c>
      <c r="V714" s="5">
        <v>0</v>
      </c>
      <c r="W714" s="5"/>
      <c r="X714" s="15">
        <f>SUM(M714:W714)</f>
        <v>9.5</v>
      </c>
      <c r="Y714" s="52">
        <v>50</v>
      </c>
      <c r="Z714" s="50">
        <f>X714/Y714</f>
        <v>0.19</v>
      </c>
      <c r="AA714" s="49" t="str">
        <f>IF(X714&gt;75%*Y714,"Победитель",IF(X714&gt;50%*Y714,"Призёр","Участник"))</f>
        <v>Участник</v>
      </c>
    </row>
    <row r="715" spans="1:27" x14ac:dyDescent="0.35">
      <c r="A715" s="18">
        <v>708</v>
      </c>
      <c r="B715" s="19" t="s">
        <v>22</v>
      </c>
      <c r="C715" s="19" t="s">
        <v>596</v>
      </c>
      <c r="D715" s="19" t="s">
        <v>325</v>
      </c>
      <c r="E715" s="19" t="s">
        <v>284</v>
      </c>
      <c r="F715" s="53" t="str">
        <f>LEFT(C715,1)</f>
        <v>С</v>
      </c>
      <c r="G715" s="53" t="str">
        <f>LEFT(D715,1)</f>
        <v>Н</v>
      </c>
      <c r="H715" s="53" t="str">
        <f>LEFT(E715,1)</f>
        <v>Д</v>
      </c>
      <c r="I715" s="19">
        <v>763282</v>
      </c>
      <c r="J715" s="25">
        <v>8</v>
      </c>
      <c r="K715" s="19" t="s">
        <v>240</v>
      </c>
      <c r="L715" s="51" t="s">
        <v>18</v>
      </c>
      <c r="M715" s="5">
        <v>2</v>
      </c>
      <c r="N715" s="5">
        <v>1</v>
      </c>
      <c r="O715" s="5">
        <v>0</v>
      </c>
      <c r="P715" s="5">
        <v>0</v>
      </c>
      <c r="Q715" s="5">
        <v>1</v>
      </c>
      <c r="R715" s="5">
        <v>5</v>
      </c>
      <c r="S715" s="5">
        <v>0</v>
      </c>
      <c r="T715" s="5">
        <v>0</v>
      </c>
      <c r="U715" s="5">
        <v>0.5</v>
      </c>
      <c r="V715" s="5">
        <v>0</v>
      </c>
      <c r="W715" s="5"/>
      <c r="X715" s="15">
        <f>SUM(M715:W715)</f>
        <v>9.5</v>
      </c>
      <c r="Y715" s="52">
        <v>50</v>
      </c>
      <c r="Z715" s="50">
        <f>X715/Y715</f>
        <v>0.19</v>
      </c>
      <c r="AA715" s="49" t="str">
        <f>IF(X715&gt;75%*Y715,"Победитель",IF(X715&gt;50%*Y715,"Призёр","Участник"))</f>
        <v>Участник</v>
      </c>
    </row>
    <row r="716" spans="1:27" x14ac:dyDescent="0.35">
      <c r="A716" s="18">
        <v>709</v>
      </c>
      <c r="B716" s="19" t="s">
        <v>27</v>
      </c>
      <c r="C716" s="19" t="s">
        <v>234</v>
      </c>
      <c r="D716" s="19" t="s">
        <v>235</v>
      </c>
      <c r="E716" s="19" t="s">
        <v>236</v>
      </c>
      <c r="F716" s="53" t="str">
        <f>LEFT(C716,1)</f>
        <v>М</v>
      </c>
      <c r="G716" s="53" t="str">
        <f>LEFT(D716,1)</f>
        <v>И</v>
      </c>
      <c r="H716" s="53" t="str">
        <f>LEFT(E716,1)</f>
        <v>Н</v>
      </c>
      <c r="I716" s="19">
        <v>760184</v>
      </c>
      <c r="J716" s="25">
        <v>8</v>
      </c>
      <c r="K716" s="19" t="s">
        <v>237</v>
      </c>
      <c r="L716" s="51" t="s">
        <v>18</v>
      </c>
      <c r="M716" s="5">
        <v>3.5</v>
      </c>
      <c r="N716" s="5">
        <v>3</v>
      </c>
      <c r="O716" s="5">
        <v>0</v>
      </c>
      <c r="P716" s="5">
        <v>0</v>
      </c>
      <c r="Q716" s="5">
        <v>2.5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/>
      <c r="X716" s="15">
        <f>SUM(M716:W716)</f>
        <v>9</v>
      </c>
      <c r="Y716" s="52">
        <v>50</v>
      </c>
      <c r="Z716" s="50">
        <f>X716/Y716</f>
        <v>0.18</v>
      </c>
      <c r="AA716" s="49" t="str">
        <f>IF(X716&gt;75%*Y716,"Победитель",IF(X716&gt;50%*Y716,"Призёр","Участник"))</f>
        <v>Участник</v>
      </c>
    </row>
    <row r="717" spans="1:27" x14ac:dyDescent="0.35">
      <c r="A717" s="18">
        <v>710</v>
      </c>
      <c r="B717" s="19" t="s">
        <v>27</v>
      </c>
      <c r="C717" s="19" t="s">
        <v>383</v>
      </c>
      <c r="D717" s="19" t="s">
        <v>116</v>
      </c>
      <c r="E717" s="19" t="s">
        <v>60</v>
      </c>
      <c r="F717" s="53" t="str">
        <f>LEFT(C717,1)</f>
        <v>М</v>
      </c>
      <c r="G717" s="53" t="str">
        <f>LEFT(D717,1)</f>
        <v>П</v>
      </c>
      <c r="H717" s="53" t="str">
        <f>LEFT(E717,1)</f>
        <v>А</v>
      </c>
      <c r="I717" s="19">
        <v>763107</v>
      </c>
      <c r="J717" s="25">
        <v>8</v>
      </c>
      <c r="K717" s="19" t="s">
        <v>237</v>
      </c>
      <c r="L717" s="51" t="s">
        <v>18</v>
      </c>
      <c r="M717" s="5">
        <v>9</v>
      </c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15">
        <f>SUM(M717:W717)</f>
        <v>9</v>
      </c>
      <c r="Y717" s="52">
        <v>50</v>
      </c>
      <c r="Z717" s="50">
        <f>X717/Y717</f>
        <v>0.18</v>
      </c>
      <c r="AA717" s="49" t="str">
        <f>IF(X717&gt;75%*Y717,"Победитель",IF(X717&gt;50%*Y717,"Призёр","Участник"))</f>
        <v>Участник</v>
      </c>
    </row>
    <row r="718" spans="1:27" x14ac:dyDescent="0.35">
      <c r="A718" s="18">
        <v>711</v>
      </c>
      <c r="B718" s="19" t="s">
        <v>385</v>
      </c>
      <c r="C718" s="19" t="s">
        <v>626</v>
      </c>
      <c r="D718" s="19" t="s">
        <v>119</v>
      </c>
      <c r="E718" s="19" t="s">
        <v>627</v>
      </c>
      <c r="F718" s="53" t="str">
        <f>LEFT(C718,1)</f>
        <v>Ц</v>
      </c>
      <c r="G718" s="53" t="str">
        <f>LEFT(D718,1)</f>
        <v>А</v>
      </c>
      <c r="H718" s="53" t="str">
        <f>LEFT(E718,1)</f>
        <v>К</v>
      </c>
      <c r="I718" s="19">
        <v>764209</v>
      </c>
      <c r="J718" s="25">
        <v>8</v>
      </c>
      <c r="K718" s="19" t="s">
        <v>249</v>
      </c>
      <c r="L718" s="51" t="s">
        <v>18</v>
      </c>
      <c r="M718" s="5">
        <v>2</v>
      </c>
      <c r="N718" s="5">
        <v>0</v>
      </c>
      <c r="O718" s="5">
        <v>1</v>
      </c>
      <c r="P718" s="5">
        <v>1</v>
      </c>
      <c r="Q718" s="5">
        <v>1</v>
      </c>
      <c r="R718" s="5">
        <v>1</v>
      </c>
      <c r="S718" s="5">
        <v>0</v>
      </c>
      <c r="T718" s="5">
        <v>0</v>
      </c>
      <c r="U718" s="5">
        <v>1</v>
      </c>
      <c r="V718" s="5">
        <v>2</v>
      </c>
      <c r="W718" s="5"/>
      <c r="X718" s="15">
        <f>SUM(M718:W718)</f>
        <v>9</v>
      </c>
      <c r="Y718" s="52">
        <v>50</v>
      </c>
      <c r="Z718" s="50">
        <f>X718/Y718</f>
        <v>0.18</v>
      </c>
      <c r="AA718" s="49" t="str">
        <f>IF(X718&gt;75%*Y718,"Победитель",IF(X718&gt;50%*Y718,"Призёр","Участник"))</f>
        <v>Участник</v>
      </c>
    </row>
    <row r="719" spans="1:27" x14ac:dyDescent="0.35">
      <c r="A719" s="18">
        <v>712</v>
      </c>
      <c r="B719" s="19" t="s">
        <v>22</v>
      </c>
      <c r="C719" s="19" t="s">
        <v>636</v>
      </c>
      <c r="D719" s="19" t="s">
        <v>637</v>
      </c>
      <c r="E719" s="19" t="s">
        <v>24</v>
      </c>
      <c r="F719" s="53" t="str">
        <f>LEFT(C719,1)</f>
        <v>Г</v>
      </c>
      <c r="G719" s="53" t="str">
        <f>LEFT(D719,1)</f>
        <v>Е</v>
      </c>
      <c r="H719" s="53" t="str">
        <f>LEFT(E719,1)</f>
        <v>А</v>
      </c>
      <c r="I719" s="19">
        <v>764209</v>
      </c>
      <c r="J719" s="25">
        <v>8</v>
      </c>
      <c r="K719" s="19" t="s">
        <v>638</v>
      </c>
      <c r="L719" s="51" t="s">
        <v>18</v>
      </c>
      <c r="M719" s="5">
        <v>3</v>
      </c>
      <c r="N719" s="5">
        <v>0</v>
      </c>
      <c r="O719" s="5">
        <v>0</v>
      </c>
      <c r="P719" s="5">
        <v>0</v>
      </c>
      <c r="Q719" s="5">
        <v>0</v>
      </c>
      <c r="R719" s="5">
        <v>4</v>
      </c>
      <c r="S719" s="5">
        <v>0</v>
      </c>
      <c r="T719" s="5">
        <v>0</v>
      </c>
      <c r="U719" s="5">
        <v>2</v>
      </c>
      <c r="V719" s="5">
        <v>0</v>
      </c>
      <c r="W719" s="5"/>
      <c r="X719" s="15">
        <f>SUM(M719:W719)</f>
        <v>9</v>
      </c>
      <c r="Y719" s="52">
        <v>50</v>
      </c>
      <c r="Z719" s="50">
        <f>X719/Y719</f>
        <v>0.18</v>
      </c>
      <c r="AA719" s="49" t="str">
        <f>IF(X719&gt;75%*Y719,"Победитель",IF(X719&gt;50%*Y719,"Призёр","Участник"))</f>
        <v>Участник</v>
      </c>
    </row>
    <row r="720" spans="1:27" x14ac:dyDescent="0.35">
      <c r="A720" s="18">
        <v>713</v>
      </c>
      <c r="B720" s="19" t="s">
        <v>385</v>
      </c>
      <c r="C720" s="19" t="s">
        <v>1548</v>
      </c>
      <c r="D720" s="19" t="s">
        <v>294</v>
      </c>
      <c r="E720" s="19" t="s">
        <v>259</v>
      </c>
      <c r="F720" s="53" t="str">
        <f>LEFT(C720,1)</f>
        <v>Ф</v>
      </c>
      <c r="G720" s="53" t="str">
        <f>LEFT(D720,1)</f>
        <v>А</v>
      </c>
      <c r="H720" s="53" t="str">
        <f>LEFT(E720,1)</f>
        <v>А</v>
      </c>
      <c r="I720" s="19">
        <v>763282</v>
      </c>
      <c r="J720" s="25">
        <v>8</v>
      </c>
      <c r="K720" s="19" t="s">
        <v>1549</v>
      </c>
      <c r="L720" s="51" t="s">
        <v>18</v>
      </c>
      <c r="M720" s="5">
        <v>3</v>
      </c>
      <c r="N720" s="5">
        <v>2</v>
      </c>
      <c r="O720" s="5">
        <v>0</v>
      </c>
      <c r="P720" s="5">
        <v>0</v>
      </c>
      <c r="Q720" s="5">
        <v>1</v>
      </c>
      <c r="R720" s="5">
        <v>2.5</v>
      </c>
      <c r="S720" s="5">
        <v>0</v>
      </c>
      <c r="T720" s="5">
        <v>0</v>
      </c>
      <c r="U720" s="5">
        <v>0.5</v>
      </c>
      <c r="V720" s="5">
        <v>0</v>
      </c>
      <c r="W720" s="5"/>
      <c r="X720" s="15">
        <f>SUM(M720:W720)</f>
        <v>9</v>
      </c>
      <c r="Y720" s="52">
        <v>50</v>
      </c>
      <c r="Z720" s="50">
        <f>X720/Y720</f>
        <v>0.18</v>
      </c>
      <c r="AA720" s="49" t="str">
        <f>IF(X720&gt;75%*Y720,"Победитель",IF(X720&gt;50%*Y720,"Призёр","Участник"))</f>
        <v>Участник</v>
      </c>
    </row>
    <row r="721" spans="1:27" x14ac:dyDescent="0.35">
      <c r="A721" s="18">
        <v>714</v>
      </c>
      <c r="B721" s="19" t="s">
        <v>27</v>
      </c>
      <c r="C721" s="19" t="s">
        <v>1745</v>
      </c>
      <c r="D721" s="19" t="s">
        <v>677</v>
      </c>
      <c r="E721" s="19" t="s">
        <v>124</v>
      </c>
      <c r="F721" s="53" t="str">
        <f>LEFT(C721,1)</f>
        <v>Б</v>
      </c>
      <c r="G721" s="53" t="str">
        <f>LEFT(D721,1)</f>
        <v>А</v>
      </c>
      <c r="H721" s="53" t="str">
        <f>LEFT(E721,1)</f>
        <v>А</v>
      </c>
      <c r="I721" s="19">
        <v>760187</v>
      </c>
      <c r="J721" s="25">
        <v>8</v>
      </c>
      <c r="K721" s="19" t="s">
        <v>1746</v>
      </c>
      <c r="L721" s="51" t="s">
        <v>18</v>
      </c>
      <c r="M721" s="5">
        <v>9</v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15">
        <f>SUM(M721:W721)</f>
        <v>9</v>
      </c>
      <c r="Y721" s="52">
        <v>50</v>
      </c>
      <c r="Z721" s="50">
        <f>X721/Y721</f>
        <v>0.18</v>
      </c>
      <c r="AA721" s="49" t="str">
        <f>IF(X721&gt;75%*Y721,"Победитель",IF(X721&gt;50%*Y721,"Призёр","Участник"))</f>
        <v>Участник</v>
      </c>
    </row>
    <row r="722" spans="1:27" x14ac:dyDescent="0.35">
      <c r="A722" s="18">
        <v>715</v>
      </c>
      <c r="B722" s="19" t="s">
        <v>385</v>
      </c>
      <c r="C722" s="19" t="s">
        <v>621</v>
      </c>
      <c r="D722" s="19" t="s">
        <v>99</v>
      </c>
      <c r="E722" s="19" t="s">
        <v>135</v>
      </c>
      <c r="F722" s="53" t="str">
        <f>LEFT(C722,1)</f>
        <v>Щ</v>
      </c>
      <c r="G722" s="53" t="str">
        <f>LEFT(D722,1)</f>
        <v>В</v>
      </c>
      <c r="H722" s="53" t="str">
        <f>LEFT(E722,1)</f>
        <v>Д</v>
      </c>
      <c r="I722" s="19">
        <v>764209</v>
      </c>
      <c r="J722" s="25">
        <v>8</v>
      </c>
      <c r="K722" s="19" t="s">
        <v>237</v>
      </c>
      <c r="L722" s="51" t="s">
        <v>18</v>
      </c>
      <c r="M722" s="5">
        <v>2.5</v>
      </c>
      <c r="N722" s="5">
        <v>1</v>
      </c>
      <c r="O722" s="5">
        <v>1</v>
      </c>
      <c r="P722" s="5">
        <v>0</v>
      </c>
      <c r="Q722" s="5">
        <v>0</v>
      </c>
      <c r="R722" s="5">
        <v>1</v>
      </c>
      <c r="S722" s="5">
        <v>0</v>
      </c>
      <c r="T722" s="5">
        <v>0</v>
      </c>
      <c r="U722" s="5">
        <v>2</v>
      </c>
      <c r="V722" s="5">
        <v>1</v>
      </c>
      <c r="W722" s="5"/>
      <c r="X722" s="15">
        <f>SUM(M722:W722)</f>
        <v>8.5</v>
      </c>
      <c r="Y722" s="52">
        <v>50</v>
      </c>
      <c r="Z722" s="50">
        <f>X722/Y722</f>
        <v>0.17</v>
      </c>
      <c r="AA722" s="49" t="str">
        <f>IF(X722&gt;75%*Y722,"Победитель",IF(X722&gt;50%*Y722,"Призёр","Участник"))</f>
        <v>Участник</v>
      </c>
    </row>
    <row r="723" spans="1:27" x14ac:dyDescent="0.35">
      <c r="A723" s="18">
        <v>716</v>
      </c>
      <c r="B723" s="19" t="s">
        <v>22</v>
      </c>
      <c r="C723" s="19" t="s">
        <v>1539</v>
      </c>
      <c r="D723" s="19" t="s">
        <v>108</v>
      </c>
      <c r="E723" s="19" t="s">
        <v>222</v>
      </c>
      <c r="F723" s="53" t="str">
        <f>LEFT(C723,1)</f>
        <v>В</v>
      </c>
      <c r="G723" s="53" t="str">
        <f>LEFT(D723,1)</f>
        <v>М</v>
      </c>
      <c r="H723" s="53" t="str">
        <f>LEFT(E723,1)</f>
        <v>Р</v>
      </c>
      <c r="I723" s="19">
        <v>763282</v>
      </c>
      <c r="J723" s="25">
        <v>8</v>
      </c>
      <c r="K723" s="19" t="s">
        <v>237</v>
      </c>
      <c r="L723" s="51" t="s">
        <v>18</v>
      </c>
      <c r="M723" s="5">
        <v>4</v>
      </c>
      <c r="N723" s="5">
        <v>2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0.5</v>
      </c>
      <c r="V723" s="5">
        <v>2</v>
      </c>
      <c r="W723" s="5"/>
      <c r="X723" s="15">
        <f>SUM(M723:W723)</f>
        <v>8.5</v>
      </c>
      <c r="Y723" s="52">
        <v>50</v>
      </c>
      <c r="Z723" s="50">
        <f>X723/Y723</f>
        <v>0.17</v>
      </c>
      <c r="AA723" s="49" t="str">
        <f>IF(X723&gt;75%*Y723,"Победитель",IF(X723&gt;50%*Y723,"Призёр","Участник"))</f>
        <v>Участник</v>
      </c>
    </row>
    <row r="724" spans="1:27" x14ac:dyDescent="0.35">
      <c r="A724" s="18">
        <v>717</v>
      </c>
      <c r="B724" s="19" t="s">
        <v>385</v>
      </c>
      <c r="C724" s="19" t="s">
        <v>936</v>
      </c>
      <c r="D724" s="19" t="s">
        <v>147</v>
      </c>
      <c r="E724" s="19" t="s">
        <v>219</v>
      </c>
      <c r="F724" s="53" t="str">
        <f>LEFT(C724,1)</f>
        <v>Д</v>
      </c>
      <c r="G724" s="53" t="str">
        <f>LEFT(D724,1)</f>
        <v>А</v>
      </c>
      <c r="H724" s="53" t="str">
        <f>LEFT(E724,1)</f>
        <v>В</v>
      </c>
      <c r="I724" s="19">
        <v>760186</v>
      </c>
      <c r="J724" s="25">
        <v>8</v>
      </c>
      <c r="K724" s="19" t="s">
        <v>937</v>
      </c>
      <c r="L724" s="51" t="s">
        <v>18</v>
      </c>
      <c r="M724" s="5">
        <v>2.5</v>
      </c>
      <c r="N724" s="5">
        <v>0</v>
      </c>
      <c r="O724" s="5">
        <v>0</v>
      </c>
      <c r="P724" s="5">
        <v>0</v>
      </c>
      <c r="Q724" s="5">
        <v>1</v>
      </c>
      <c r="R724" s="5">
        <v>1</v>
      </c>
      <c r="S724" s="5">
        <v>0</v>
      </c>
      <c r="T724" s="5">
        <v>0</v>
      </c>
      <c r="U724" s="5">
        <v>1.5</v>
      </c>
      <c r="V724" s="5">
        <v>2</v>
      </c>
      <c r="W724" s="5"/>
      <c r="X724" s="15">
        <f>SUM(M724:W724)</f>
        <v>8</v>
      </c>
      <c r="Y724" s="52">
        <v>50</v>
      </c>
      <c r="Z724" s="50">
        <f>X724/Y724</f>
        <v>0.16</v>
      </c>
      <c r="AA724" s="49" t="str">
        <f>IF(X724&gt;75%*Y724,"Победитель",IF(X724&gt;50%*Y724,"Призёр","Участник"))</f>
        <v>Участник</v>
      </c>
    </row>
    <row r="725" spans="1:27" x14ac:dyDescent="0.35">
      <c r="A725" s="18">
        <v>718</v>
      </c>
      <c r="B725" s="19" t="s">
        <v>22</v>
      </c>
      <c r="C725" s="19" t="s">
        <v>1274</v>
      </c>
      <c r="D725" s="19" t="s">
        <v>360</v>
      </c>
      <c r="E725" s="19" t="s">
        <v>394</v>
      </c>
      <c r="F725" s="53" t="str">
        <f>LEFT(C725,1)</f>
        <v>В</v>
      </c>
      <c r="G725" s="53" t="str">
        <f>LEFT(D725,1)</f>
        <v>А</v>
      </c>
      <c r="H725" s="53" t="str">
        <f>LEFT(E725,1)</f>
        <v>Д</v>
      </c>
      <c r="I725" s="19">
        <v>763283</v>
      </c>
      <c r="J725" s="25">
        <v>8</v>
      </c>
      <c r="K725" s="19" t="s">
        <v>237</v>
      </c>
      <c r="L725" s="51" t="s">
        <v>18</v>
      </c>
      <c r="M725" s="5">
        <v>6</v>
      </c>
      <c r="N725" s="5">
        <v>1</v>
      </c>
      <c r="O725" s="5">
        <v>0</v>
      </c>
      <c r="P725" s="5">
        <v>0</v>
      </c>
      <c r="Q725" s="5">
        <v>1</v>
      </c>
      <c r="R725" s="5"/>
      <c r="S725" s="5"/>
      <c r="T725" s="5"/>
      <c r="U725" s="5"/>
      <c r="V725" s="5"/>
      <c r="W725" s="5"/>
      <c r="X725" s="15">
        <f>SUM(M725:W725)</f>
        <v>8</v>
      </c>
      <c r="Y725" s="52">
        <v>50</v>
      </c>
      <c r="Z725" s="50">
        <f>X725/Y725</f>
        <v>0.16</v>
      </c>
      <c r="AA725" s="49" t="str">
        <f>IF(X725&gt;75%*Y725,"Победитель",IF(X725&gt;50%*Y725,"Призёр","Участник"))</f>
        <v>Участник</v>
      </c>
    </row>
    <row r="726" spans="1:27" x14ac:dyDescent="0.35">
      <c r="A726" s="18">
        <v>719</v>
      </c>
      <c r="B726" s="19" t="s">
        <v>385</v>
      </c>
      <c r="C726" s="19" t="s">
        <v>1258</v>
      </c>
      <c r="D726" s="19" t="s">
        <v>63</v>
      </c>
      <c r="E726" s="19" t="s">
        <v>259</v>
      </c>
      <c r="F726" s="53" t="str">
        <f>LEFT(C726,1)</f>
        <v>Ч</v>
      </c>
      <c r="G726" s="53" t="str">
        <f>LEFT(D726,1)</f>
        <v>М</v>
      </c>
      <c r="H726" s="53" t="str">
        <f>LEFT(E726,1)</f>
        <v>А</v>
      </c>
      <c r="I726" s="19">
        <v>763283</v>
      </c>
      <c r="J726" s="25">
        <v>8</v>
      </c>
      <c r="K726" s="19" t="s">
        <v>244</v>
      </c>
      <c r="L726" s="51" t="s">
        <v>18</v>
      </c>
      <c r="M726" s="5">
        <v>7</v>
      </c>
      <c r="N726" s="5">
        <v>1</v>
      </c>
      <c r="O726" s="5">
        <v>0</v>
      </c>
      <c r="P726" s="5">
        <v>0</v>
      </c>
      <c r="Q726" s="5">
        <v>0</v>
      </c>
      <c r="R726" s="5"/>
      <c r="S726" s="5"/>
      <c r="T726" s="5"/>
      <c r="U726" s="5"/>
      <c r="V726" s="5"/>
      <c r="W726" s="5"/>
      <c r="X726" s="15">
        <f>SUM(M726:W726)</f>
        <v>8</v>
      </c>
      <c r="Y726" s="52">
        <v>50</v>
      </c>
      <c r="Z726" s="50">
        <f>X726/Y726</f>
        <v>0.16</v>
      </c>
      <c r="AA726" s="49" t="str">
        <f>IF(X726&gt;75%*Y726,"Победитель",IF(X726&gt;50%*Y726,"Призёр","Участник"))</f>
        <v>Участник</v>
      </c>
    </row>
    <row r="727" spans="1:27" x14ac:dyDescent="0.35">
      <c r="A727" s="18">
        <v>720</v>
      </c>
      <c r="B727" s="19" t="s">
        <v>385</v>
      </c>
      <c r="C727" s="19" t="s">
        <v>186</v>
      </c>
      <c r="D727" s="19" t="s">
        <v>677</v>
      </c>
      <c r="E727" s="19" t="s">
        <v>173</v>
      </c>
      <c r="F727" s="53" t="str">
        <f>LEFT(C727,1)</f>
        <v>В</v>
      </c>
      <c r="G727" s="53" t="str">
        <f>LEFT(D727,1)</f>
        <v>А</v>
      </c>
      <c r="H727" s="53" t="str">
        <f>LEFT(E727,1)</f>
        <v>И</v>
      </c>
      <c r="I727" s="19">
        <v>760188</v>
      </c>
      <c r="J727" s="25">
        <v>8</v>
      </c>
      <c r="K727" s="19" t="s">
        <v>1457</v>
      </c>
      <c r="L727" s="51" t="s">
        <v>18</v>
      </c>
      <c r="M727" s="5"/>
      <c r="N727" s="5">
        <v>3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2</v>
      </c>
      <c r="V727" s="5">
        <v>3</v>
      </c>
      <c r="W727" s="5"/>
      <c r="X727" s="15">
        <f>SUM(M727:W727)</f>
        <v>8</v>
      </c>
      <c r="Y727" s="52">
        <v>50</v>
      </c>
      <c r="Z727" s="50">
        <f>X727/Y727</f>
        <v>0.16</v>
      </c>
      <c r="AA727" s="49" t="str">
        <f>IF(X727&gt;75%*Y727,"Победитель",IF(X727&gt;50%*Y727,"Призёр","Участник"))</f>
        <v>Участник</v>
      </c>
    </row>
    <row r="728" spans="1:27" x14ac:dyDescent="0.35">
      <c r="A728" s="18">
        <v>721</v>
      </c>
      <c r="B728" s="19" t="s">
        <v>22</v>
      </c>
      <c r="C728" s="19" t="s">
        <v>1463</v>
      </c>
      <c r="D728" s="19" t="s">
        <v>144</v>
      </c>
      <c r="E728" s="19" t="s">
        <v>83</v>
      </c>
      <c r="F728" s="53" t="str">
        <f>LEFT(C728,1)</f>
        <v>Ж</v>
      </c>
      <c r="G728" s="53" t="str">
        <f>LEFT(D728,1)</f>
        <v>Д</v>
      </c>
      <c r="H728" s="53" t="str">
        <f>LEFT(E728,1)</f>
        <v>А</v>
      </c>
      <c r="I728" s="19">
        <v>760188</v>
      </c>
      <c r="J728" s="25">
        <v>8</v>
      </c>
      <c r="K728" s="19" t="s">
        <v>1457</v>
      </c>
      <c r="L728" s="51" t="s">
        <v>18</v>
      </c>
      <c r="M728" s="5"/>
      <c r="N728" s="5">
        <v>3</v>
      </c>
      <c r="O728" s="5">
        <v>1</v>
      </c>
      <c r="P728" s="5">
        <v>3</v>
      </c>
      <c r="Q728" s="5">
        <v>0</v>
      </c>
      <c r="R728" s="5">
        <v>0</v>
      </c>
      <c r="S728" s="5">
        <v>0</v>
      </c>
      <c r="T728" s="5">
        <v>1</v>
      </c>
      <c r="U728" s="5">
        <v>0</v>
      </c>
      <c r="V728" s="5">
        <v>0</v>
      </c>
      <c r="W728" s="5"/>
      <c r="X728" s="15">
        <f>SUM(M728:W728)</f>
        <v>8</v>
      </c>
      <c r="Y728" s="52">
        <v>50</v>
      </c>
      <c r="Z728" s="50">
        <f>X728/Y728</f>
        <v>0.16</v>
      </c>
      <c r="AA728" s="49" t="str">
        <f>IF(X728&gt;75%*Y728,"Победитель",IF(X728&gt;50%*Y728,"Призёр","Участник"))</f>
        <v>Участник</v>
      </c>
    </row>
    <row r="729" spans="1:27" x14ac:dyDescent="0.35">
      <c r="A729" s="18">
        <v>722</v>
      </c>
      <c r="B729" s="19" t="s">
        <v>27</v>
      </c>
      <c r="C729" s="19" t="s">
        <v>232</v>
      </c>
      <c r="D729" s="19" t="s">
        <v>151</v>
      </c>
      <c r="E729" s="19" t="s">
        <v>100</v>
      </c>
      <c r="F729" s="53" t="str">
        <f>LEFT(C729,1)</f>
        <v>К</v>
      </c>
      <c r="G729" s="53" t="str">
        <f>LEFT(D729,1)</f>
        <v>В</v>
      </c>
      <c r="H729" s="53" t="str">
        <f>LEFT(E729,1)</f>
        <v>А</v>
      </c>
      <c r="I729" s="19">
        <v>760184</v>
      </c>
      <c r="J729" s="25">
        <v>8</v>
      </c>
      <c r="K729" s="19" t="s">
        <v>233</v>
      </c>
      <c r="L729" s="51" t="s">
        <v>18</v>
      </c>
      <c r="M729" s="5">
        <v>3.5</v>
      </c>
      <c r="N729" s="5">
        <v>2</v>
      </c>
      <c r="O729" s="5">
        <v>0</v>
      </c>
      <c r="P729" s="5">
        <v>1</v>
      </c>
      <c r="Q729" s="5">
        <v>0</v>
      </c>
      <c r="R729" s="5">
        <v>1</v>
      </c>
      <c r="S729" s="5">
        <v>0</v>
      </c>
      <c r="T729" s="5">
        <v>0</v>
      </c>
      <c r="U729" s="5">
        <v>0</v>
      </c>
      <c r="V729" s="5">
        <v>0</v>
      </c>
      <c r="W729" s="5"/>
      <c r="X729" s="15">
        <f>SUM(M729:W729)</f>
        <v>7.5</v>
      </c>
      <c r="Y729" s="52">
        <v>50</v>
      </c>
      <c r="Z729" s="50">
        <f>X729/Y729</f>
        <v>0.15</v>
      </c>
      <c r="AA729" s="49" t="str">
        <f>IF(X729&gt;75%*Y729,"Победитель",IF(X729&gt;50%*Y729,"Призёр","Участник"))</f>
        <v>Участник</v>
      </c>
    </row>
    <row r="730" spans="1:27" x14ac:dyDescent="0.35">
      <c r="A730" s="18">
        <v>723</v>
      </c>
      <c r="B730" s="19" t="s">
        <v>385</v>
      </c>
      <c r="C730" s="19" t="s">
        <v>929</v>
      </c>
      <c r="D730" s="19" t="s">
        <v>274</v>
      </c>
      <c r="E730" s="19" t="s">
        <v>930</v>
      </c>
      <c r="F730" s="53" t="str">
        <f>LEFT(C730,1)</f>
        <v>С</v>
      </c>
      <c r="G730" s="53" t="str">
        <f>LEFT(D730,1)</f>
        <v>С</v>
      </c>
      <c r="H730" s="53" t="str">
        <f>LEFT(E730,1)</f>
        <v>А</v>
      </c>
      <c r="I730" s="19">
        <v>760186</v>
      </c>
      <c r="J730" s="25">
        <v>8</v>
      </c>
      <c r="K730" s="19" t="s">
        <v>931</v>
      </c>
      <c r="L730" s="51" t="s">
        <v>18</v>
      </c>
      <c r="M730" s="5">
        <v>3</v>
      </c>
      <c r="N730" s="5">
        <v>1</v>
      </c>
      <c r="O730" s="5">
        <v>0</v>
      </c>
      <c r="P730" s="5">
        <v>2.5</v>
      </c>
      <c r="Q730" s="5">
        <v>0</v>
      </c>
      <c r="R730" s="5">
        <v>1</v>
      </c>
      <c r="S730" s="5">
        <v>0</v>
      </c>
      <c r="T730" s="5">
        <v>0</v>
      </c>
      <c r="U730" s="5">
        <v>0</v>
      </c>
      <c r="V730" s="5">
        <v>0</v>
      </c>
      <c r="W730" s="5"/>
      <c r="X730" s="15">
        <f>SUM(M730:W730)</f>
        <v>7.5</v>
      </c>
      <c r="Y730" s="52">
        <v>50</v>
      </c>
      <c r="Z730" s="50">
        <f>X730/Y730</f>
        <v>0.15</v>
      </c>
      <c r="AA730" s="49" t="str">
        <f>IF(X730&gt;75%*Y730,"Победитель",IF(X730&gt;50%*Y730,"Призёр","Участник"))</f>
        <v>Участник</v>
      </c>
    </row>
    <row r="731" spans="1:27" x14ac:dyDescent="0.35">
      <c r="A731" s="18">
        <v>724</v>
      </c>
      <c r="B731" s="19" t="s">
        <v>385</v>
      </c>
      <c r="C731" s="19" t="s">
        <v>1229</v>
      </c>
      <c r="D731" s="19" t="s">
        <v>127</v>
      </c>
      <c r="E731" s="19" t="s">
        <v>37</v>
      </c>
      <c r="F731" s="53" t="str">
        <f>LEFT(C731,1)</f>
        <v>Р</v>
      </c>
      <c r="G731" s="53" t="str">
        <f>LEFT(D731,1)</f>
        <v>И</v>
      </c>
      <c r="H731" s="53" t="str">
        <f>LEFT(E731,1)</f>
        <v>С</v>
      </c>
      <c r="I731" s="19">
        <v>760243</v>
      </c>
      <c r="J731" s="25">
        <v>8</v>
      </c>
      <c r="K731" s="19" t="s">
        <v>233</v>
      </c>
      <c r="L731" s="51" t="s">
        <v>18</v>
      </c>
      <c r="M731" s="5">
        <v>3.5</v>
      </c>
      <c r="N731" s="5">
        <v>3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1</v>
      </c>
      <c r="V731" s="5">
        <v>0</v>
      </c>
      <c r="W731" s="5"/>
      <c r="X731" s="15">
        <f>SUM(M731:W731)</f>
        <v>7.5</v>
      </c>
      <c r="Y731" s="52">
        <v>50</v>
      </c>
      <c r="Z731" s="50">
        <f>X731/Y731</f>
        <v>0.15</v>
      </c>
      <c r="AA731" s="49" t="str">
        <f>IF(X731&gt;75%*Y731,"Победитель",IF(X731&gt;50%*Y731,"Призёр","Участник"))</f>
        <v>Участник</v>
      </c>
    </row>
    <row r="732" spans="1:27" x14ac:dyDescent="0.35">
      <c r="A732" s="18">
        <v>725</v>
      </c>
      <c r="B732" s="19" t="s">
        <v>385</v>
      </c>
      <c r="C732" s="19" t="s">
        <v>867</v>
      </c>
      <c r="D732" s="19" t="s">
        <v>29</v>
      </c>
      <c r="E732" s="19" t="s">
        <v>124</v>
      </c>
      <c r="F732" s="53" t="str">
        <f>LEFT(C732,1)</f>
        <v>И</v>
      </c>
      <c r="G732" s="53" t="str">
        <f>LEFT(D732,1)</f>
        <v>А</v>
      </c>
      <c r="H732" s="53" t="str">
        <f>LEFT(E732,1)</f>
        <v>А</v>
      </c>
      <c r="I732" s="19">
        <v>760186</v>
      </c>
      <c r="J732" s="25">
        <v>8</v>
      </c>
      <c r="K732" s="19" t="s">
        <v>938</v>
      </c>
      <c r="L732" s="51" t="s">
        <v>18</v>
      </c>
      <c r="M732" s="5">
        <v>3</v>
      </c>
      <c r="N732" s="5">
        <v>0</v>
      </c>
      <c r="O732" s="5">
        <v>0</v>
      </c>
      <c r="P732" s="5">
        <v>0</v>
      </c>
      <c r="Q732" s="5">
        <v>1</v>
      </c>
      <c r="R732" s="5">
        <v>0</v>
      </c>
      <c r="S732" s="5">
        <v>0</v>
      </c>
      <c r="T732" s="5">
        <v>0</v>
      </c>
      <c r="U732" s="5">
        <v>1</v>
      </c>
      <c r="V732" s="5">
        <v>2</v>
      </c>
      <c r="W732" s="5"/>
      <c r="X732" s="15">
        <f>SUM(M732:W732)</f>
        <v>7</v>
      </c>
      <c r="Y732" s="52">
        <v>50</v>
      </c>
      <c r="Z732" s="50">
        <f>X732/Y732</f>
        <v>0.14000000000000001</v>
      </c>
      <c r="AA732" s="49" t="str">
        <f>IF(X732&gt;75%*Y732,"Победитель",IF(X732&gt;50%*Y732,"Призёр","Участник"))</f>
        <v>Участник</v>
      </c>
    </row>
    <row r="733" spans="1:27" x14ac:dyDescent="0.35">
      <c r="A733" s="18">
        <v>726</v>
      </c>
      <c r="B733" s="19" t="s">
        <v>385</v>
      </c>
      <c r="C733" s="19" t="s">
        <v>1106</v>
      </c>
      <c r="D733" s="19" t="s">
        <v>345</v>
      </c>
      <c r="E733" s="19" t="s">
        <v>37</v>
      </c>
      <c r="F733" s="53" t="str">
        <f>LEFT(C733,1)</f>
        <v>С</v>
      </c>
      <c r="G733" s="53" t="str">
        <f>LEFT(D733,1)</f>
        <v>А</v>
      </c>
      <c r="H733" s="53" t="str">
        <f>LEFT(E733,1)</f>
        <v>С</v>
      </c>
      <c r="I733" s="19">
        <v>763127</v>
      </c>
      <c r="J733" s="25">
        <v>8</v>
      </c>
      <c r="K733" s="19" t="s">
        <v>233</v>
      </c>
      <c r="L733" s="51" t="s">
        <v>18</v>
      </c>
      <c r="M733" s="5">
        <v>2.5</v>
      </c>
      <c r="N733" s="5">
        <v>2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2.5</v>
      </c>
      <c r="U733" s="5">
        <v>0</v>
      </c>
      <c r="V733" s="5">
        <v>0</v>
      </c>
      <c r="W733" s="5"/>
      <c r="X733" s="15">
        <f>SUM(M733:W733)</f>
        <v>7</v>
      </c>
      <c r="Y733" s="52">
        <v>50</v>
      </c>
      <c r="Z733" s="50">
        <f>X733/Y733</f>
        <v>0.14000000000000001</v>
      </c>
      <c r="AA733" s="49" t="str">
        <f>IF(X733&gt;75%*Y733,"Победитель",IF(X733&gt;50%*Y733,"Призёр","Участник"))</f>
        <v>Участник</v>
      </c>
    </row>
    <row r="734" spans="1:27" x14ac:dyDescent="0.35">
      <c r="A734" s="18">
        <v>727</v>
      </c>
      <c r="B734" s="19" t="s">
        <v>22</v>
      </c>
      <c r="C734" s="19" t="s">
        <v>1275</v>
      </c>
      <c r="D734" s="19" t="s">
        <v>325</v>
      </c>
      <c r="E734" s="19" t="s">
        <v>68</v>
      </c>
      <c r="F734" s="53" t="str">
        <f>LEFT(C734,1)</f>
        <v>К</v>
      </c>
      <c r="G734" s="53" t="str">
        <f>LEFT(D734,1)</f>
        <v>Н</v>
      </c>
      <c r="H734" s="53" t="str">
        <f>LEFT(E734,1)</f>
        <v>С</v>
      </c>
      <c r="I734" s="19">
        <v>763283</v>
      </c>
      <c r="J734" s="25">
        <v>8</v>
      </c>
      <c r="K734" s="19" t="s">
        <v>240</v>
      </c>
      <c r="L734" s="51" t="s">
        <v>18</v>
      </c>
      <c r="M734" s="5">
        <v>3</v>
      </c>
      <c r="N734" s="5">
        <v>0</v>
      </c>
      <c r="O734" s="5">
        <v>0</v>
      </c>
      <c r="P734" s="5">
        <v>0</v>
      </c>
      <c r="Q734" s="5">
        <v>4</v>
      </c>
      <c r="R734" s="5"/>
      <c r="S734" s="5"/>
      <c r="T734" s="5"/>
      <c r="U734" s="5"/>
      <c r="V734" s="5"/>
      <c r="W734" s="5"/>
      <c r="X734" s="15">
        <f>SUM(M734:W734)</f>
        <v>7</v>
      </c>
      <c r="Y734" s="52">
        <v>50</v>
      </c>
      <c r="Z734" s="50">
        <f>X734/Y734</f>
        <v>0.14000000000000001</v>
      </c>
      <c r="AA734" s="49" t="str">
        <f>IF(X734&gt;75%*Y734,"Победитель",IF(X734&gt;50%*Y734,"Призёр","Участник"))</f>
        <v>Участник</v>
      </c>
    </row>
    <row r="735" spans="1:27" x14ac:dyDescent="0.35">
      <c r="A735" s="18">
        <v>728</v>
      </c>
      <c r="B735" s="19" t="s">
        <v>385</v>
      </c>
      <c r="C735" s="19" t="s">
        <v>1374</v>
      </c>
      <c r="D735" s="19" t="s">
        <v>375</v>
      </c>
      <c r="E735" s="19" t="s">
        <v>37</v>
      </c>
      <c r="F735" s="53" t="str">
        <f>LEFT(C735,1)</f>
        <v>Ю</v>
      </c>
      <c r="G735" s="53" t="str">
        <f>LEFT(D735,1)</f>
        <v>О</v>
      </c>
      <c r="H735" s="53" t="str">
        <f>LEFT(E735,1)</f>
        <v>С</v>
      </c>
      <c r="I735" s="19">
        <v>763113</v>
      </c>
      <c r="J735" s="25">
        <v>8</v>
      </c>
      <c r="K735" s="19" t="s">
        <v>249</v>
      </c>
      <c r="L735" s="51" t="s">
        <v>18</v>
      </c>
      <c r="M735" s="5">
        <v>3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2</v>
      </c>
      <c r="V735" s="5">
        <v>2</v>
      </c>
      <c r="W735" s="5"/>
      <c r="X735" s="15">
        <f>SUM(M735:W735)</f>
        <v>7</v>
      </c>
      <c r="Y735" s="52">
        <v>50</v>
      </c>
      <c r="Z735" s="50">
        <f>X735/Y735</f>
        <v>0.14000000000000001</v>
      </c>
      <c r="AA735" s="49" t="str">
        <f>IF(X735&gt;75%*Y735,"Победитель",IF(X735&gt;50%*Y735,"Призёр","Участник"))</f>
        <v>Участник</v>
      </c>
    </row>
    <row r="736" spans="1:27" x14ac:dyDescent="0.35">
      <c r="A736" s="18">
        <v>729</v>
      </c>
      <c r="B736" s="19" t="s">
        <v>22</v>
      </c>
      <c r="C736" s="19" t="s">
        <v>534</v>
      </c>
      <c r="D736" s="19" t="s">
        <v>67</v>
      </c>
      <c r="E736" s="19" t="s">
        <v>215</v>
      </c>
      <c r="F736" s="53" t="str">
        <f>LEFT(C736,1)</f>
        <v>В</v>
      </c>
      <c r="G736" s="53" t="str">
        <f>LEFT(D736,1)</f>
        <v>Д</v>
      </c>
      <c r="H736" s="53" t="str">
        <f>LEFT(E736,1)</f>
        <v>Р</v>
      </c>
      <c r="I736" s="19">
        <v>760188</v>
      </c>
      <c r="J736" s="25">
        <v>8</v>
      </c>
      <c r="K736" s="19" t="s">
        <v>1457</v>
      </c>
      <c r="L736" s="51" t="s">
        <v>18</v>
      </c>
      <c r="M736" s="5"/>
      <c r="N736" s="5">
        <v>2</v>
      </c>
      <c r="O736" s="5">
        <v>1</v>
      </c>
      <c r="P736" s="5">
        <v>3</v>
      </c>
      <c r="Q736" s="5">
        <v>0</v>
      </c>
      <c r="R736" s="5">
        <v>1</v>
      </c>
      <c r="S736" s="5">
        <v>0</v>
      </c>
      <c r="T736" s="5">
        <v>0</v>
      </c>
      <c r="U736" s="5">
        <v>0</v>
      </c>
      <c r="V736" s="5">
        <v>0</v>
      </c>
      <c r="W736" s="5"/>
      <c r="X736" s="15">
        <f>SUM(M736:W736)</f>
        <v>7</v>
      </c>
      <c r="Y736" s="52">
        <v>50</v>
      </c>
      <c r="Z736" s="50">
        <f>X736/Y736</f>
        <v>0.14000000000000001</v>
      </c>
      <c r="AA736" s="49" t="str">
        <f>IF(X736&gt;75%*Y736,"Победитель",IF(X736&gt;50%*Y736,"Призёр","Участник"))</f>
        <v>Участник</v>
      </c>
    </row>
    <row r="737" spans="1:27" x14ac:dyDescent="0.35">
      <c r="A737" s="18">
        <v>730</v>
      </c>
      <c r="B737" s="19" t="s">
        <v>27</v>
      </c>
      <c r="C737" s="19" t="s">
        <v>1749</v>
      </c>
      <c r="D737" s="19" t="s">
        <v>75</v>
      </c>
      <c r="E737" s="19" t="s">
        <v>547</v>
      </c>
      <c r="F737" s="53" t="str">
        <f>LEFT(C737,1)</f>
        <v>К</v>
      </c>
      <c r="G737" s="53" t="str">
        <f>LEFT(D737,1)</f>
        <v>Е</v>
      </c>
      <c r="H737" s="53" t="str">
        <f>LEFT(E737,1)</f>
        <v>К</v>
      </c>
      <c r="I737" s="19">
        <v>760187</v>
      </c>
      <c r="J737" s="25">
        <v>8</v>
      </c>
      <c r="K737" s="19" t="s">
        <v>1750</v>
      </c>
      <c r="L737" s="51" t="s">
        <v>18</v>
      </c>
      <c r="M737" s="5">
        <v>7</v>
      </c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15">
        <f>SUM(M737:W737)</f>
        <v>7</v>
      </c>
      <c r="Y737" s="52">
        <v>50</v>
      </c>
      <c r="Z737" s="50">
        <f>X737/Y737</f>
        <v>0.14000000000000001</v>
      </c>
      <c r="AA737" s="49" t="str">
        <f>IF(X737&gt;75%*Y737,"Победитель",IF(X737&gt;50%*Y737,"Призёр","Участник"))</f>
        <v>Участник</v>
      </c>
    </row>
    <row r="738" spans="1:27" x14ac:dyDescent="0.35">
      <c r="A738" s="18">
        <v>731</v>
      </c>
      <c r="B738" s="20" t="s">
        <v>27</v>
      </c>
      <c r="C738" s="20" t="s">
        <v>479</v>
      </c>
      <c r="D738" s="20" t="s">
        <v>168</v>
      </c>
      <c r="E738" s="20" t="s">
        <v>148</v>
      </c>
      <c r="F738" s="53" t="str">
        <f>LEFT(C738,1)</f>
        <v>Г</v>
      </c>
      <c r="G738" s="53" t="str">
        <f>LEFT(D738,1)</f>
        <v>Д</v>
      </c>
      <c r="H738" s="53" t="str">
        <f>LEFT(E738,1)</f>
        <v>И</v>
      </c>
      <c r="I738" s="19">
        <v>766104</v>
      </c>
      <c r="J738" s="25">
        <v>8</v>
      </c>
      <c r="K738" s="19" t="s">
        <v>480</v>
      </c>
      <c r="L738" s="51" t="s">
        <v>18</v>
      </c>
      <c r="M738" s="5">
        <v>6.5</v>
      </c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15">
        <f>SUM(M738:W738)</f>
        <v>6.5</v>
      </c>
      <c r="Y738" s="52">
        <v>50</v>
      </c>
      <c r="Z738" s="50">
        <f>X738/Y738</f>
        <v>0.13</v>
      </c>
      <c r="AA738" s="49" t="str">
        <f>IF(X738&gt;75%*Y738,"Победитель",IF(X738&gt;50%*Y738,"Призёр","Участник"))</f>
        <v>Участник</v>
      </c>
    </row>
    <row r="739" spans="1:27" x14ac:dyDescent="0.35">
      <c r="A739" s="18">
        <v>732</v>
      </c>
      <c r="B739" s="19" t="s">
        <v>22</v>
      </c>
      <c r="C739" s="19" t="s">
        <v>914</v>
      </c>
      <c r="D739" s="19" t="s">
        <v>435</v>
      </c>
      <c r="E739" s="19" t="s">
        <v>72</v>
      </c>
      <c r="F739" s="53" t="str">
        <f>LEFT(C739,1)</f>
        <v>З</v>
      </c>
      <c r="G739" s="53" t="str">
        <f>LEFT(D739,1)</f>
        <v>А</v>
      </c>
      <c r="H739" s="53" t="str">
        <f>LEFT(E739,1)</f>
        <v>А</v>
      </c>
      <c r="I739" s="19">
        <v>760186</v>
      </c>
      <c r="J739" s="25">
        <v>8</v>
      </c>
      <c r="K739" s="19" t="s">
        <v>915</v>
      </c>
      <c r="L739" s="51" t="s">
        <v>18</v>
      </c>
      <c r="M739" s="5">
        <v>3.5</v>
      </c>
      <c r="N739" s="5">
        <v>2</v>
      </c>
      <c r="O739" s="5">
        <v>0</v>
      </c>
      <c r="P739" s="5">
        <v>0</v>
      </c>
      <c r="Q739" s="5">
        <v>1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/>
      <c r="X739" s="15">
        <f>SUM(M739:W739)</f>
        <v>6.5</v>
      </c>
      <c r="Y739" s="52">
        <v>50</v>
      </c>
      <c r="Z739" s="50">
        <f>X739/Y739</f>
        <v>0.13</v>
      </c>
      <c r="AA739" s="49" t="str">
        <f>IF(X739&gt;75%*Y739,"Победитель",IF(X739&gt;50%*Y739,"Призёр","Участник"))</f>
        <v>Участник</v>
      </c>
    </row>
    <row r="740" spans="1:27" x14ac:dyDescent="0.35">
      <c r="A740" s="18">
        <v>733</v>
      </c>
      <c r="B740" s="19" t="s">
        <v>385</v>
      </c>
      <c r="C740" s="19" t="s">
        <v>939</v>
      </c>
      <c r="D740" s="19" t="s">
        <v>36</v>
      </c>
      <c r="E740" s="19" t="s">
        <v>173</v>
      </c>
      <c r="F740" s="53" t="str">
        <f>LEFT(C740,1)</f>
        <v>Р</v>
      </c>
      <c r="G740" s="53" t="str">
        <f>LEFT(D740,1)</f>
        <v>Е</v>
      </c>
      <c r="H740" s="53" t="str">
        <f>LEFT(E740,1)</f>
        <v>И</v>
      </c>
      <c r="I740" s="19">
        <v>760186</v>
      </c>
      <c r="J740" s="25">
        <v>8</v>
      </c>
      <c r="K740" s="19" t="s">
        <v>940</v>
      </c>
      <c r="L740" s="51" t="s">
        <v>18</v>
      </c>
      <c r="M740" s="5">
        <v>2.5</v>
      </c>
      <c r="N740" s="5">
        <v>2</v>
      </c>
      <c r="O740" s="5">
        <v>0</v>
      </c>
      <c r="P740" s="5">
        <v>0</v>
      </c>
      <c r="Q740" s="5">
        <v>0</v>
      </c>
      <c r="R740" s="5">
        <v>1</v>
      </c>
      <c r="S740" s="5">
        <v>0</v>
      </c>
      <c r="T740" s="5">
        <v>0</v>
      </c>
      <c r="U740" s="5">
        <v>0</v>
      </c>
      <c r="V740" s="5">
        <v>1</v>
      </c>
      <c r="W740" s="5"/>
      <c r="X740" s="15">
        <f>SUM(M740:W740)</f>
        <v>6.5</v>
      </c>
      <c r="Y740" s="52">
        <v>50</v>
      </c>
      <c r="Z740" s="50">
        <f>X740/Y740</f>
        <v>0.13</v>
      </c>
      <c r="AA740" s="49" t="str">
        <f>IF(X740&gt;75%*Y740,"Победитель",IF(X740&gt;50%*Y740,"Призёр","Участник"))</f>
        <v>Участник</v>
      </c>
    </row>
    <row r="741" spans="1:27" x14ac:dyDescent="0.35">
      <c r="A741" s="18">
        <v>734</v>
      </c>
      <c r="B741" s="19" t="s">
        <v>385</v>
      </c>
      <c r="C741" s="19" t="s">
        <v>1273</v>
      </c>
      <c r="D741" s="19" t="s">
        <v>147</v>
      </c>
      <c r="E741" s="19" t="s">
        <v>409</v>
      </c>
      <c r="F741" s="53" t="str">
        <f>LEFT(C741,1)</f>
        <v>К</v>
      </c>
      <c r="G741" s="53" t="str">
        <f>LEFT(D741,1)</f>
        <v>А</v>
      </c>
      <c r="H741" s="53" t="str">
        <f>LEFT(E741,1)</f>
        <v>В</v>
      </c>
      <c r="I741" s="19">
        <v>763283</v>
      </c>
      <c r="J741" s="25">
        <v>8</v>
      </c>
      <c r="K741" s="19" t="s">
        <v>233</v>
      </c>
      <c r="L741" s="51" t="s">
        <v>18</v>
      </c>
      <c r="M741" s="5">
        <v>3.5</v>
      </c>
      <c r="N741" s="5">
        <v>0</v>
      </c>
      <c r="O741" s="5">
        <v>1</v>
      </c>
      <c r="P741" s="5">
        <v>1</v>
      </c>
      <c r="Q741" s="5">
        <v>1</v>
      </c>
      <c r="R741" s="5"/>
      <c r="S741" s="5"/>
      <c r="T741" s="5"/>
      <c r="U741" s="5"/>
      <c r="V741" s="5"/>
      <c r="W741" s="5"/>
      <c r="X741" s="15">
        <f>SUM(M741:W741)</f>
        <v>6.5</v>
      </c>
      <c r="Y741" s="52">
        <v>50</v>
      </c>
      <c r="Z741" s="50">
        <f>X741/Y741</f>
        <v>0.13</v>
      </c>
      <c r="AA741" s="49" t="str">
        <f>IF(X741&gt;75%*Y741,"Победитель",IF(X741&gt;50%*Y741,"Призёр","Участник"))</f>
        <v>Участник</v>
      </c>
    </row>
    <row r="742" spans="1:27" x14ac:dyDescent="0.35">
      <c r="A742" s="18">
        <v>735</v>
      </c>
      <c r="B742" s="19" t="s">
        <v>22</v>
      </c>
      <c r="C742" s="19" t="s">
        <v>1464</v>
      </c>
      <c r="D742" s="19" t="s">
        <v>958</v>
      </c>
      <c r="E742" s="19" t="s">
        <v>68</v>
      </c>
      <c r="F742" s="53" t="str">
        <f>LEFT(C742,1)</f>
        <v>К</v>
      </c>
      <c r="G742" s="53" t="str">
        <f>LEFT(D742,1)</f>
        <v>П</v>
      </c>
      <c r="H742" s="53" t="str">
        <f>LEFT(E742,1)</f>
        <v>С</v>
      </c>
      <c r="I742" s="19">
        <v>760188</v>
      </c>
      <c r="J742" s="25">
        <v>8</v>
      </c>
      <c r="K742" s="19" t="s">
        <v>1457</v>
      </c>
      <c r="L742" s="51" t="s">
        <v>18</v>
      </c>
      <c r="M742" s="5"/>
      <c r="N742" s="5">
        <v>2.5</v>
      </c>
      <c r="O742" s="5">
        <v>1</v>
      </c>
      <c r="P742" s="5">
        <v>3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/>
      <c r="X742" s="15">
        <f>SUM(M742:W742)</f>
        <v>6.5</v>
      </c>
      <c r="Y742" s="52">
        <v>50</v>
      </c>
      <c r="Z742" s="50">
        <f>X742/Y742</f>
        <v>0.13</v>
      </c>
      <c r="AA742" s="49" t="str">
        <f>IF(X742&gt;75%*Y742,"Победитель",IF(X742&gt;50%*Y742,"Призёр","Участник"))</f>
        <v>Участник</v>
      </c>
    </row>
    <row r="743" spans="1:27" x14ac:dyDescent="0.35">
      <c r="A743" s="18">
        <v>736</v>
      </c>
      <c r="B743" s="19" t="s">
        <v>27</v>
      </c>
      <c r="C743" s="19" t="s">
        <v>1743</v>
      </c>
      <c r="D743" s="19" t="s">
        <v>663</v>
      </c>
      <c r="E743" s="19" t="s">
        <v>152</v>
      </c>
      <c r="F743" s="53" t="str">
        <f>LEFT(C743,1)</f>
        <v>Р</v>
      </c>
      <c r="G743" s="53" t="str">
        <f>LEFT(D743,1)</f>
        <v>А</v>
      </c>
      <c r="H743" s="53" t="str">
        <f>LEFT(E743,1)</f>
        <v>Д</v>
      </c>
      <c r="I743" s="19">
        <v>760187</v>
      </c>
      <c r="J743" s="25">
        <v>8</v>
      </c>
      <c r="K743" s="19" t="s">
        <v>1744</v>
      </c>
      <c r="L743" s="51" t="s">
        <v>18</v>
      </c>
      <c r="M743" s="5">
        <v>6.5</v>
      </c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15">
        <f>SUM(M743:W743)</f>
        <v>6.5</v>
      </c>
      <c r="Y743" s="52">
        <v>50</v>
      </c>
      <c r="Z743" s="50">
        <f>X743/Y743</f>
        <v>0.13</v>
      </c>
      <c r="AA743" s="49" t="str">
        <f>IF(X743&gt;75%*Y743,"Победитель",IF(X743&gt;50%*Y743,"Призёр","Участник"))</f>
        <v>Участник</v>
      </c>
    </row>
    <row r="744" spans="1:27" x14ac:dyDescent="0.35">
      <c r="A744" s="18">
        <v>737</v>
      </c>
      <c r="B744" s="19" t="s">
        <v>27</v>
      </c>
      <c r="C744" s="19" t="s">
        <v>248</v>
      </c>
      <c r="D744" s="19" t="s">
        <v>196</v>
      </c>
      <c r="E744" s="19" t="s">
        <v>37</v>
      </c>
      <c r="F744" s="53" t="str">
        <f>LEFT(C744,1)</f>
        <v>М</v>
      </c>
      <c r="G744" s="53" t="str">
        <f>LEFT(D744,1)</f>
        <v>К</v>
      </c>
      <c r="H744" s="53" t="str">
        <f>LEFT(E744,1)</f>
        <v>С</v>
      </c>
      <c r="I744" s="19">
        <v>760184</v>
      </c>
      <c r="J744" s="25">
        <v>8</v>
      </c>
      <c r="K744" s="19" t="s">
        <v>249</v>
      </c>
      <c r="L744" s="51" t="s">
        <v>18</v>
      </c>
      <c r="M744" s="5">
        <v>3</v>
      </c>
      <c r="N744" s="5">
        <v>3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/>
      <c r="X744" s="15">
        <f>SUM(M744:W744)</f>
        <v>6</v>
      </c>
      <c r="Y744" s="52">
        <v>50</v>
      </c>
      <c r="Z744" s="50">
        <f>X744/Y744</f>
        <v>0.12</v>
      </c>
      <c r="AA744" s="49" t="str">
        <f>IF(X744&gt;75%*Y744,"Победитель",IF(X744&gt;50%*Y744,"Призёр","Участник"))</f>
        <v>Участник</v>
      </c>
    </row>
    <row r="745" spans="1:27" x14ac:dyDescent="0.35">
      <c r="A745" s="18">
        <v>738</v>
      </c>
      <c r="B745" s="19" t="s">
        <v>22</v>
      </c>
      <c r="C745" s="19" t="s">
        <v>629</v>
      </c>
      <c r="D745" s="19" t="s">
        <v>411</v>
      </c>
      <c r="E745" s="19" t="s">
        <v>365</v>
      </c>
      <c r="F745" s="53" t="str">
        <f>LEFT(C745,1)</f>
        <v>Д</v>
      </c>
      <c r="G745" s="53" t="str">
        <f>LEFT(D745,1)</f>
        <v>Н</v>
      </c>
      <c r="H745" s="53" t="str">
        <f>LEFT(E745,1)</f>
        <v>Н</v>
      </c>
      <c r="I745" s="19">
        <v>764209</v>
      </c>
      <c r="J745" s="25">
        <v>8</v>
      </c>
      <c r="K745" s="19" t="s">
        <v>630</v>
      </c>
      <c r="L745" s="51" t="s">
        <v>18</v>
      </c>
      <c r="M745" s="5">
        <v>3</v>
      </c>
      <c r="N745" s="5">
        <v>0</v>
      </c>
      <c r="O745" s="5">
        <v>0</v>
      </c>
      <c r="P745" s="5">
        <v>0</v>
      </c>
      <c r="Q745" s="5">
        <v>0</v>
      </c>
      <c r="R745" s="5">
        <v>1</v>
      </c>
      <c r="S745" s="5">
        <v>0</v>
      </c>
      <c r="T745" s="5">
        <v>0</v>
      </c>
      <c r="U745" s="5">
        <v>2</v>
      </c>
      <c r="V745" s="5">
        <v>0</v>
      </c>
      <c r="W745" s="5"/>
      <c r="X745" s="15">
        <f>SUM(M745:W745)</f>
        <v>6</v>
      </c>
      <c r="Y745" s="52">
        <v>50</v>
      </c>
      <c r="Z745" s="50">
        <f>X745/Y745</f>
        <v>0.12</v>
      </c>
      <c r="AA745" s="49" t="str">
        <f>IF(X745&gt;75%*Y745,"Победитель",IF(X745&gt;50%*Y745,"Призёр","Участник"))</f>
        <v>Участник</v>
      </c>
    </row>
    <row r="746" spans="1:27" x14ac:dyDescent="0.35">
      <c r="A746" s="18">
        <v>739</v>
      </c>
      <c r="B746" s="19" t="s">
        <v>385</v>
      </c>
      <c r="C746" s="19" t="s">
        <v>681</v>
      </c>
      <c r="D746" s="19" t="s">
        <v>119</v>
      </c>
      <c r="E746" s="19" t="s">
        <v>135</v>
      </c>
      <c r="F746" s="53" t="str">
        <f>LEFT(C746,1)</f>
        <v>Ж</v>
      </c>
      <c r="G746" s="53" t="str">
        <f>LEFT(D746,1)</f>
        <v>А</v>
      </c>
      <c r="H746" s="53" t="str">
        <f>LEFT(E746,1)</f>
        <v>Д</v>
      </c>
      <c r="I746" s="19">
        <v>760245</v>
      </c>
      <c r="J746" s="25">
        <v>8</v>
      </c>
      <c r="K746" s="19" t="s">
        <v>749</v>
      </c>
      <c r="L746" s="51" t="s">
        <v>18</v>
      </c>
      <c r="M746" s="5">
        <v>4</v>
      </c>
      <c r="N746" s="5">
        <v>2</v>
      </c>
      <c r="O746" s="5">
        <v>0</v>
      </c>
      <c r="P746" s="5">
        <v>0</v>
      </c>
      <c r="Q746" s="5"/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/>
      <c r="X746" s="15">
        <f>SUM(M746:W746)</f>
        <v>6</v>
      </c>
      <c r="Y746" s="52">
        <v>50</v>
      </c>
      <c r="Z746" s="50">
        <f>X746/Y746</f>
        <v>0.12</v>
      </c>
      <c r="AA746" s="49" t="str">
        <f>IF(X746&gt;75%*Y746,"Победитель",IF(X746&gt;50%*Y746,"Призёр","Участник"))</f>
        <v>Участник</v>
      </c>
    </row>
    <row r="747" spans="1:27" x14ac:dyDescent="0.35">
      <c r="A747" s="18">
        <v>740</v>
      </c>
      <c r="B747" s="19" t="s">
        <v>385</v>
      </c>
      <c r="C747" s="19" t="s">
        <v>920</v>
      </c>
      <c r="D747" s="19" t="s">
        <v>119</v>
      </c>
      <c r="E747" s="19" t="s">
        <v>135</v>
      </c>
      <c r="F747" s="53" t="str">
        <f>LEFT(C747,1)</f>
        <v>Г</v>
      </c>
      <c r="G747" s="53" t="str">
        <f>LEFT(D747,1)</f>
        <v>А</v>
      </c>
      <c r="H747" s="53" t="str">
        <f>LEFT(E747,1)</f>
        <v>Д</v>
      </c>
      <c r="I747" s="19">
        <v>760186</v>
      </c>
      <c r="J747" s="25">
        <v>8</v>
      </c>
      <c r="K747" s="19" t="s">
        <v>921</v>
      </c>
      <c r="L747" s="51" t="s">
        <v>18</v>
      </c>
      <c r="M747" s="5">
        <v>3</v>
      </c>
      <c r="N747" s="5">
        <v>3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/>
      <c r="X747" s="15">
        <f>SUM(M747:W747)</f>
        <v>6</v>
      </c>
      <c r="Y747" s="52">
        <v>50</v>
      </c>
      <c r="Z747" s="50">
        <f>X747/Y747</f>
        <v>0.12</v>
      </c>
      <c r="AA747" s="49" t="str">
        <f>IF(X747&gt;75%*Y747,"Победитель",IF(X747&gt;50%*Y747,"Призёр","Участник"))</f>
        <v>Участник</v>
      </c>
    </row>
    <row r="748" spans="1:27" x14ac:dyDescent="0.35">
      <c r="A748" s="18">
        <v>741</v>
      </c>
      <c r="B748" s="19" t="s">
        <v>22</v>
      </c>
      <c r="C748" s="19" t="s">
        <v>934</v>
      </c>
      <c r="D748" s="19" t="s">
        <v>325</v>
      </c>
      <c r="E748" s="19" t="s">
        <v>255</v>
      </c>
      <c r="F748" s="53" t="str">
        <f>LEFT(C748,1)</f>
        <v>Б</v>
      </c>
      <c r="G748" s="53" t="str">
        <f>LEFT(D748,1)</f>
        <v>Н</v>
      </c>
      <c r="H748" s="53" t="str">
        <f>LEFT(E748,1)</f>
        <v>И</v>
      </c>
      <c r="I748" s="19">
        <v>760186</v>
      </c>
      <c r="J748" s="25">
        <v>8</v>
      </c>
      <c r="K748" s="19" t="s">
        <v>935</v>
      </c>
      <c r="L748" s="51" t="s">
        <v>18</v>
      </c>
      <c r="M748" s="5">
        <v>2.5</v>
      </c>
      <c r="N748" s="5">
        <v>1</v>
      </c>
      <c r="O748" s="5">
        <v>0</v>
      </c>
      <c r="P748" s="5">
        <v>2.5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/>
      <c r="X748" s="15">
        <f>SUM(M748:W748)</f>
        <v>6</v>
      </c>
      <c r="Y748" s="52">
        <v>50</v>
      </c>
      <c r="Z748" s="50">
        <f>X748/Y748</f>
        <v>0.12</v>
      </c>
      <c r="AA748" s="49" t="str">
        <f>IF(X748&gt;75%*Y748,"Победитель",IF(X748&gt;50%*Y748,"Призёр","Участник"))</f>
        <v>Участник</v>
      </c>
    </row>
    <row r="749" spans="1:27" x14ac:dyDescent="0.35">
      <c r="A749" s="18">
        <v>742</v>
      </c>
      <c r="B749" s="19" t="s">
        <v>22</v>
      </c>
      <c r="C749" s="19" t="s">
        <v>942</v>
      </c>
      <c r="D749" s="19" t="s">
        <v>943</v>
      </c>
      <c r="E749" s="19" t="s">
        <v>291</v>
      </c>
      <c r="F749" s="53" t="str">
        <f>LEFT(C749,1)</f>
        <v>Д</v>
      </c>
      <c r="G749" s="53" t="str">
        <f>LEFT(D749,1)</f>
        <v>А</v>
      </c>
      <c r="H749" s="53" t="str">
        <f>LEFT(E749,1)</f>
        <v>В</v>
      </c>
      <c r="I749" s="19">
        <v>760186</v>
      </c>
      <c r="J749" s="25">
        <v>8</v>
      </c>
      <c r="K749" s="19" t="s">
        <v>944</v>
      </c>
      <c r="L749" s="51" t="s">
        <v>18</v>
      </c>
      <c r="M749" s="5">
        <v>3</v>
      </c>
      <c r="N749" s="5">
        <v>2</v>
      </c>
      <c r="O749" s="5">
        <v>0</v>
      </c>
      <c r="P749" s="5">
        <v>0</v>
      </c>
      <c r="Q749" s="5">
        <v>0</v>
      </c>
      <c r="R749" s="5">
        <v>1</v>
      </c>
      <c r="S749" s="5">
        <v>0</v>
      </c>
      <c r="T749" s="5">
        <v>0</v>
      </c>
      <c r="U749" s="5">
        <v>0</v>
      </c>
      <c r="V749" s="5">
        <v>0</v>
      </c>
      <c r="W749" s="5"/>
      <c r="X749" s="15">
        <f>SUM(M749:W749)</f>
        <v>6</v>
      </c>
      <c r="Y749" s="52">
        <v>50</v>
      </c>
      <c r="Z749" s="50">
        <f>X749/Y749</f>
        <v>0.12</v>
      </c>
      <c r="AA749" s="49" t="str">
        <f>IF(X749&gt;75%*Y749,"Победитель",IF(X749&gt;50%*Y749,"Призёр","Участник"))</f>
        <v>Участник</v>
      </c>
    </row>
    <row r="750" spans="1:27" x14ac:dyDescent="0.35">
      <c r="A750" s="18">
        <v>743</v>
      </c>
      <c r="B750" s="19" t="s">
        <v>385</v>
      </c>
      <c r="C750" s="19" t="s">
        <v>1544</v>
      </c>
      <c r="D750" s="19" t="s">
        <v>36</v>
      </c>
      <c r="E750" s="19" t="s">
        <v>37</v>
      </c>
      <c r="F750" s="53" t="str">
        <f>LEFT(C750,1)</f>
        <v>Н</v>
      </c>
      <c r="G750" s="53" t="str">
        <f>LEFT(D750,1)</f>
        <v>Е</v>
      </c>
      <c r="H750" s="53" t="str">
        <f>LEFT(E750,1)</f>
        <v>С</v>
      </c>
      <c r="I750" s="19">
        <v>763282</v>
      </c>
      <c r="J750" s="25">
        <v>8</v>
      </c>
      <c r="K750" s="19" t="s">
        <v>630</v>
      </c>
      <c r="L750" s="51" t="s">
        <v>18</v>
      </c>
      <c r="M750" s="5">
        <v>3</v>
      </c>
      <c r="N750" s="5">
        <v>1</v>
      </c>
      <c r="O750" s="5">
        <v>0</v>
      </c>
      <c r="P750" s="5">
        <v>0</v>
      </c>
      <c r="Q750" s="5">
        <v>1</v>
      </c>
      <c r="R750" s="5">
        <v>0</v>
      </c>
      <c r="S750" s="5">
        <v>0</v>
      </c>
      <c r="T750" s="5">
        <v>0</v>
      </c>
      <c r="U750" s="5">
        <v>1</v>
      </c>
      <c r="V750" s="5">
        <v>0</v>
      </c>
      <c r="W750" s="5"/>
      <c r="X750" s="15">
        <f>SUM(M750:W750)</f>
        <v>6</v>
      </c>
      <c r="Y750" s="52">
        <v>50</v>
      </c>
      <c r="Z750" s="50">
        <f>X750/Y750</f>
        <v>0.12</v>
      </c>
      <c r="AA750" s="49" t="str">
        <f>IF(X750&gt;75%*Y750,"Победитель",IF(X750&gt;50%*Y750,"Призёр","Участник"))</f>
        <v>Участник</v>
      </c>
    </row>
    <row r="751" spans="1:27" x14ac:dyDescent="0.35">
      <c r="A751" s="18">
        <v>744</v>
      </c>
      <c r="B751" s="19" t="s">
        <v>27</v>
      </c>
      <c r="C751" s="19" t="s">
        <v>1662</v>
      </c>
      <c r="D751" s="19" t="s">
        <v>987</v>
      </c>
      <c r="E751" s="19" t="s">
        <v>1738</v>
      </c>
      <c r="F751" s="53" t="str">
        <f>LEFT(C751,1)</f>
        <v>З</v>
      </c>
      <c r="G751" s="53" t="str">
        <f>LEFT(D751,1)</f>
        <v>М</v>
      </c>
      <c r="H751" s="53" t="str">
        <f>LEFT(E751,1)</f>
        <v>В</v>
      </c>
      <c r="I751" s="19">
        <v>760187</v>
      </c>
      <c r="J751" s="25">
        <v>8</v>
      </c>
      <c r="K751" s="19" t="s">
        <v>1739</v>
      </c>
      <c r="L751" s="51" t="s">
        <v>18</v>
      </c>
      <c r="M751" s="5">
        <v>6</v>
      </c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15">
        <f>SUM(M751:W751)</f>
        <v>6</v>
      </c>
      <c r="Y751" s="52">
        <v>50</v>
      </c>
      <c r="Z751" s="50">
        <f>X751/Y751</f>
        <v>0.12</v>
      </c>
      <c r="AA751" s="49" t="str">
        <f>IF(X751&gt;75%*Y751,"Победитель",IF(X751&gt;50%*Y751,"Призёр","Участник"))</f>
        <v>Участник</v>
      </c>
    </row>
    <row r="752" spans="1:27" x14ac:dyDescent="0.35">
      <c r="A752" s="18">
        <v>745</v>
      </c>
      <c r="B752" s="19" t="s">
        <v>27</v>
      </c>
      <c r="C752" s="19" t="s">
        <v>1755</v>
      </c>
      <c r="D752" s="19" t="s">
        <v>345</v>
      </c>
      <c r="E752" s="19" t="s">
        <v>376</v>
      </c>
      <c r="F752" s="53" t="str">
        <f>LEFT(C752,1)</f>
        <v>В</v>
      </c>
      <c r="G752" s="53" t="str">
        <f>LEFT(D752,1)</f>
        <v>А</v>
      </c>
      <c r="H752" s="53" t="str">
        <f>LEFT(E752,1)</f>
        <v>В</v>
      </c>
      <c r="I752" s="19">
        <v>760187</v>
      </c>
      <c r="J752" s="25">
        <v>8</v>
      </c>
      <c r="K752" s="19" t="s">
        <v>1756</v>
      </c>
      <c r="L752" s="51" t="s">
        <v>18</v>
      </c>
      <c r="M752" s="5">
        <v>6</v>
      </c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15">
        <f>SUM(M752:W752)</f>
        <v>6</v>
      </c>
      <c r="Y752" s="52">
        <v>50</v>
      </c>
      <c r="Z752" s="50">
        <f>X752/Y752</f>
        <v>0.12</v>
      </c>
      <c r="AA752" s="49" t="str">
        <f>IF(X752&gt;75%*Y752,"Победитель",IF(X752&gt;50%*Y752,"Призёр","Участник"))</f>
        <v>Участник</v>
      </c>
    </row>
    <row r="753" spans="1:27" x14ac:dyDescent="0.35">
      <c r="A753" s="18">
        <v>746</v>
      </c>
      <c r="B753" s="19" t="s">
        <v>27</v>
      </c>
      <c r="C753" s="19" t="s">
        <v>1757</v>
      </c>
      <c r="D753" s="19" t="s">
        <v>274</v>
      </c>
      <c r="E753" s="19" t="s">
        <v>76</v>
      </c>
      <c r="F753" s="53" t="str">
        <f>LEFT(C753,1)</f>
        <v>К</v>
      </c>
      <c r="G753" s="53" t="str">
        <f>LEFT(D753,1)</f>
        <v>С</v>
      </c>
      <c r="H753" s="53" t="str">
        <f>LEFT(E753,1)</f>
        <v>Ю</v>
      </c>
      <c r="I753" s="19">
        <v>760187</v>
      </c>
      <c r="J753" s="25">
        <v>8</v>
      </c>
      <c r="K753" s="19" t="s">
        <v>1758</v>
      </c>
      <c r="L753" s="51" t="s">
        <v>18</v>
      </c>
      <c r="M753" s="5">
        <v>6</v>
      </c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15">
        <f>SUM(M753:W753)</f>
        <v>6</v>
      </c>
      <c r="Y753" s="52">
        <v>50</v>
      </c>
      <c r="Z753" s="50">
        <f>X753/Y753</f>
        <v>0.12</v>
      </c>
      <c r="AA753" s="49" t="str">
        <f>IF(X753&gt;75%*Y753,"Победитель",IF(X753&gt;50%*Y753,"Призёр","Участник"))</f>
        <v>Участник</v>
      </c>
    </row>
    <row r="754" spans="1:27" x14ac:dyDescent="0.35">
      <c r="A754" s="18">
        <v>747</v>
      </c>
      <c r="B754" s="19" t="s">
        <v>42</v>
      </c>
      <c r="C754" s="19" t="s">
        <v>1767</v>
      </c>
      <c r="D754" s="19" t="s">
        <v>369</v>
      </c>
      <c r="E754" s="19" t="s">
        <v>68</v>
      </c>
      <c r="F754" s="53" t="str">
        <f>LEFT(C754,1)</f>
        <v>К</v>
      </c>
      <c r="G754" s="53" t="str">
        <f>LEFT(D754,1)</f>
        <v>М</v>
      </c>
      <c r="H754" s="53" t="str">
        <f>LEFT(E754,1)</f>
        <v>С</v>
      </c>
      <c r="I754" s="19">
        <v>760187</v>
      </c>
      <c r="J754" s="25">
        <v>8</v>
      </c>
      <c r="K754" s="19" t="s">
        <v>1769</v>
      </c>
      <c r="L754" s="51" t="s">
        <v>18</v>
      </c>
      <c r="M754" s="5">
        <v>6</v>
      </c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15">
        <f>SUM(M754:W754)</f>
        <v>6</v>
      </c>
      <c r="Y754" s="52">
        <v>50</v>
      </c>
      <c r="Z754" s="50">
        <f>X754/Y754</f>
        <v>0.12</v>
      </c>
      <c r="AA754" s="49" t="str">
        <f>IF(X754&gt;75%*Y754,"Победитель",IF(X754&gt;50%*Y754,"Призёр","Участник"))</f>
        <v>Участник</v>
      </c>
    </row>
    <row r="755" spans="1:27" x14ac:dyDescent="0.35">
      <c r="A755" s="18">
        <v>748</v>
      </c>
      <c r="B755" s="19" t="s">
        <v>22</v>
      </c>
      <c r="C755" s="19" t="s">
        <v>631</v>
      </c>
      <c r="D755" s="19" t="s">
        <v>82</v>
      </c>
      <c r="E755" s="19" t="s">
        <v>113</v>
      </c>
      <c r="F755" s="53" t="str">
        <f>LEFT(C755,1)</f>
        <v>К</v>
      </c>
      <c r="G755" s="53" t="str">
        <f>LEFT(D755,1)</f>
        <v>И</v>
      </c>
      <c r="H755" s="53" t="str">
        <f>LEFT(E755,1)</f>
        <v>Ю</v>
      </c>
      <c r="I755" s="19">
        <v>764209</v>
      </c>
      <c r="J755" s="25">
        <v>8</v>
      </c>
      <c r="K755" s="19" t="s">
        <v>632</v>
      </c>
      <c r="L755" s="51" t="s">
        <v>18</v>
      </c>
      <c r="M755" s="5">
        <v>2.5</v>
      </c>
      <c r="N755" s="5">
        <v>0</v>
      </c>
      <c r="O755" s="5">
        <v>0</v>
      </c>
      <c r="P755" s="5">
        <v>0</v>
      </c>
      <c r="Q755" s="5">
        <v>0</v>
      </c>
      <c r="R755" s="5">
        <v>1</v>
      </c>
      <c r="S755" s="5">
        <v>0</v>
      </c>
      <c r="T755" s="5">
        <v>0</v>
      </c>
      <c r="U755" s="5">
        <v>2</v>
      </c>
      <c r="V755" s="5">
        <v>0</v>
      </c>
      <c r="W755" s="5"/>
      <c r="X755" s="15">
        <f>SUM(M755:W755)</f>
        <v>5.5</v>
      </c>
      <c r="Y755" s="52">
        <v>50</v>
      </c>
      <c r="Z755" s="50">
        <f>X755/Y755</f>
        <v>0.11</v>
      </c>
      <c r="AA755" s="49" t="str">
        <f>IF(X755&gt;75%*Y755,"Победитель",IF(X755&gt;50%*Y755,"Призёр","Участник"))</f>
        <v>Участник</v>
      </c>
    </row>
    <row r="756" spans="1:27" x14ac:dyDescent="0.35">
      <c r="A756" s="18">
        <v>749</v>
      </c>
      <c r="B756" s="19" t="s">
        <v>385</v>
      </c>
      <c r="C756" s="19" t="s">
        <v>639</v>
      </c>
      <c r="D756" s="19" t="s">
        <v>63</v>
      </c>
      <c r="E756" s="19" t="s">
        <v>60</v>
      </c>
      <c r="F756" s="53" t="str">
        <f>LEFT(C756,1)</f>
        <v>Ш</v>
      </c>
      <c r="G756" s="53" t="str">
        <f>LEFT(D756,1)</f>
        <v>М</v>
      </c>
      <c r="H756" s="53" t="str">
        <f>LEFT(E756,1)</f>
        <v>А</v>
      </c>
      <c r="I756" s="19">
        <v>764209</v>
      </c>
      <c r="J756" s="25">
        <v>8</v>
      </c>
      <c r="K756" s="19" t="s">
        <v>640</v>
      </c>
      <c r="L756" s="51" t="s">
        <v>18</v>
      </c>
      <c r="M756" s="5">
        <v>3.5</v>
      </c>
      <c r="N756" s="5">
        <v>1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1</v>
      </c>
      <c r="W756" s="5"/>
      <c r="X756" s="15">
        <f>SUM(M756:W756)</f>
        <v>5.5</v>
      </c>
      <c r="Y756" s="52">
        <v>50</v>
      </c>
      <c r="Z756" s="50">
        <f>X756/Y756</f>
        <v>0.11</v>
      </c>
      <c r="AA756" s="49" t="str">
        <f>IF(X756&gt;75%*Y756,"Победитель",IF(X756&gt;50%*Y756,"Призёр","Участник"))</f>
        <v>Участник</v>
      </c>
    </row>
    <row r="757" spans="1:27" x14ac:dyDescent="0.35">
      <c r="A757" s="18">
        <v>750</v>
      </c>
      <c r="B757" s="19" t="s">
        <v>22</v>
      </c>
      <c r="C757" s="19" t="s">
        <v>922</v>
      </c>
      <c r="D757" s="19" t="s">
        <v>158</v>
      </c>
      <c r="E757" s="19" t="s">
        <v>923</v>
      </c>
      <c r="F757" s="53" t="str">
        <f>LEFT(C757,1)</f>
        <v>К</v>
      </c>
      <c r="G757" s="53" t="str">
        <f>LEFT(D757,1)</f>
        <v>В</v>
      </c>
      <c r="H757" s="53" t="str">
        <f>LEFT(E757,1)</f>
        <v>В</v>
      </c>
      <c r="I757" s="19">
        <v>760186</v>
      </c>
      <c r="J757" s="25">
        <v>8</v>
      </c>
      <c r="K757" s="19" t="s">
        <v>924</v>
      </c>
      <c r="L757" s="51" t="s">
        <v>18</v>
      </c>
      <c r="M757" s="5">
        <v>2.5</v>
      </c>
      <c r="N757" s="5">
        <v>2</v>
      </c>
      <c r="O757" s="5">
        <v>0</v>
      </c>
      <c r="P757" s="5">
        <v>0</v>
      </c>
      <c r="Q757" s="5">
        <v>1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/>
      <c r="X757" s="15">
        <f>SUM(M757:W757)</f>
        <v>5.5</v>
      </c>
      <c r="Y757" s="52">
        <v>50</v>
      </c>
      <c r="Z757" s="50">
        <f>X757/Y757</f>
        <v>0.11</v>
      </c>
      <c r="AA757" s="49" t="str">
        <f>IF(X757&gt;75%*Y757,"Победитель",IF(X757&gt;50%*Y757,"Призёр","Участник"))</f>
        <v>Участник</v>
      </c>
    </row>
    <row r="758" spans="1:27" x14ac:dyDescent="0.35">
      <c r="A758" s="18">
        <v>751</v>
      </c>
      <c r="B758" s="19" t="s">
        <v>22</v>
      </c>
      <c r="C758" s="19" t="s">
        <v>925</v>
      </c>
      <c r="D758" s="19" t="s">
        <v>144</v>
      </c>
      <c r="E758" s="19" t="s">
        <v>394</v>
      </c>
      <c r="F758" s="53" t="str">
        <f>LEFT(C758,1)</f>
        <v>Н</v>
      </c>
      <c r="G758" s="53" t="str">
        <f>LEFT(D758,1)</f>
        <v>Д</v>
      </c>
      <c r="H758" s="53" t="str">
        <f>LEFT(E758,1)</f>
        <v>Д</v>
      </c>
      <c r="I758" s="19">
        <v>760186</v>
      </c>
      <c r="J758" s="25">
        <v>8</v>
      </c>
      <c r="K758" s="19" t="s">
        <v>926</v>
      </c>
      <c r="L758" s="51" t="s">
        <v>18</v>
      </c>
      <c r="M758" s="5">
        <v>3.5</v>
      </c>
      <c r="N758" s="5">
        <v>1</v>
      </c>
      <c r="O758" s="5">
        <v>0</v>
      </c>
      <c r="P758" s="5">
        <v>0</v>
      </c>
      <c r="Q758" s="5">
        <v>0</v>
      </c>
      <c r="R758" s="5">
        <v>1</v>
      </c>
      <c r="S758" s="5">
        <v>0</v>
      </c>
      <c r="T758" s="5">
        <v>0</v>
      </c>
      <c r="U758" s="5">
        <v>0</v>
      </c>
      <c r="V758" s="5">
        <v>0</v>
      </c>
      <c r="W758" s="5"/>
      <c r="X758" s="15">
        <f>SUM(M758:W758)</f>
        <v>5.5</v>
      </c>
      <c r="Y758" s="52">
        <v>50</v>
      </c>
      <c r="Z758" s="50">
        <f>X758/Y758</f>
        <v>0.11</v>
      </c>
      <c r="AA758" s="49" t="str">
        <f>IF(X758&gt;75%*Y758,"Победитель",IF(X758&gt;50%*Y758,"Призёр","Участник"))</f>
        <v>Участник</v>
      </c>
    </row>
    <row r="759" spans="1:27" x14ac:dyDescent="0.35">
      <c r="A759" s="18">
        <v>752</v>
      </c>
      <c r="B759" s="19" t="s">
        <v>385</v>
      </c>
      <c r="C759" s="19" t="s">
        <v>171</v>
      </c>
      <c r="D759" s="19" t="s">
        <v>190</v>
      </c>
      <c r="E759" s="19" t="s">
        <v>152</v>
      </c>
      <c r="F759" s="53" t="str">
        <f>LEFT(C759,1)</f>
        <v>П</v>
      </c>
      <c r="G759" s="53" t="str">
        <f>LEFT(D759,1)</f>
        <v>У</v>
      </c>
      <c r="H759" s="53" t="str">
        <f>LEFT(E759,1)</f>
        <v>Д</v>
      </c>
      <c r="I759" s="19">
        <v>760186</v>
      </c>
      <c r="J759" s="25">
        <v>8</v>
      </c>
      <c r="K759" s="19" t="s">
        <v>941</v>
      </c>
      <c r="L759" s="51" t="s">
        <v>18</v>
      </c>
      <c r="M759" s="5">
        <v>2.5</v>
      </c>
      <c r="N759" s="5">
        <v>2</v>
      </c>
      <c r="O759" s="5">
        <v>0</v>
      </c>
      <c r="P759" s="5">
        <v>0</v>
      </c>
      <c r="Q759" s="5">
        <v>0</v>
      </c>
      <c r="R759" s="5">
        <v>1</v>
      </c>
      <c r="S759" s="5">
        <v>0</v>
      </c>
      <c r="T759" s="5">
        <v>0</v>
      </c>
      <c r="U759" s="5">
        <v>0</v>
      </c>
      <c r="V759" s="5">
        <v>0</v>
      </c>
      <c r="W759" s="5"/>
      <c r="X759" s="15">
        <f>SUM(M759:W759)</f>
        <v>5.5</v>
      </c>
      <c r="Y759" s="52">
        <v>50</v>
      </c>
      <c r="Z759" s="50">
        <f>X759/Y759</f>
        <v>0.11</v>
      </c>
      <c r="AA759" s="49" t="str">
        <f>IF(X759&gt;75%*Y759,"Победитель",IF(X759&gt;50%*Y759,"Призёр","Участник"))</f>
        <v>Участник</v>
      </c>
    </row>
    <row r="760" spans="1:27" x14ac:dyDescent="0.35">
      <c r="A760" s="18">
        <v>753</v>
      </c>
      <c r="B760" s="19" t="s">
        <v>385</v>
      </c>
      <c r="C760" s="19" t="s">
        <v>1373</v>
      </c>
      <c r="D760" s="19" t="s">
        <v>168</v>
      </c>
      <c r="E760" s="19" t="s">
        <v>60</v>
      </c>
      <c r="F760" s="53" t="str">
        <f>LEFT(C760,1)</f>
        <v>Ш</v>
      </c>
      <c r="G760" s="53" t="str">
        <f>LEFT(D760,1)</f>
        <v>Д</v>
      </c>
      <c r="H760" s="53" t="str">
        <f>LEFT(E760,1)</f>
        <v>А</v>
      </c>
      <c r="I760" s="19">
        <v>763113</v>
      </c>
      <c r="J760" s="25">
        <v>8</v>
      </c>
      <c r="K760" s="19" t="s">
        <v>247</v>
      </c>
      <c r="L760" s="51" t="s">
        <v>18</v>
      </c>
      <c r="M760" s="5">
        <v>3.5</v>
      </c>
      <c r="N760" s="5">
        <v>1</v>
      </c>
      <c r="O760" s="5">
        <v>0</v>
      </c>
      <c r="P760" s="5">
        <v>0</v>
      </c>
      <c r="Q760" s="5">
        <v>0</v>
      </c>
      <c r="R760" s="5">
        <v>1</v>
      </c>
      <c r="S760" s="5">
        <v>0</v>
      </c>
      <c r="T760" s="5">
        <v>0</v>
      </c>
      <c r="U760" s="5">
        <v>0</v>
      </c>
      <c r="V760" s="5">
        <v>0</v>
      </c>
      <c r="W760" s="5"/>
      <c r="X760" s="15">
        <f>SUM(M760:W760)</f>
        <v>5.5</v>
      </c>
      <c r="Y760" s="52">
        <v>50</v>
      </c>
      <c r="Z760" s="50">
        <f>X760/Y760</f>
        <v>0.11</v>
      </c>
      <c r="AA760" s="49" t="str">
        <f>IF(X760&gt;75%*Y760,"Победитель",IF(X760&gt;50%*Y760,"Призёр","Участник"))</f>
        <v>Участник</v>
      </c>
    </row>
    <row r="761" spans="1:27" x14ac:dyDescent="0.35">
      <c r="A761" s="18">
        <v>754</v>
      </c>
      <c r="B761" s="19" t="s">
        <v>385</v>
      </c>
      <c r="C761" s="19" t="s">
        <v>1542</v>
      </c>
      <c r="D761" s="19" t="s">
        <v>147</v>
      </c>
      <c r="E761" s="19" t="s">
        <v>259</v>
      </c>
      <c r="F761" s="53" t="str">
        <f>LEFT(C761,1)</f>
        <v>К</v>
      </c>
      <c r="G761" s="53" t="str">
        <f>LEFT(D761,1)</f>
        <v>А</v>
      </c>
      <c r="H761" s="53" t="str">
        <f>LEFT(E761,1)</f>
        <v>А</v>
      </c>
      <c r="I761" s="19">
        <v>763282</v>
      </c>
      <c r="J761" s="25">
        <v>8</v>
      </c>
      <c r="K761" s="19" t="s">
        <v>244</v>
      </c>
      <c r="L761" s="51" t="s">
        <v>18</v>
      </c>
      <c r="M761" s="5">
        <v>3.5</v>
      </c>
      <c r="N761" s="5">
        <v>1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1</v>
      </c>
      <c r="V761" s="5">
        <v>0</v>
      </c>
      <c r="W761" s="5"/>
      <c r="X761" s="15">
        <f>SUM(M761:W761)</f>
        <v>5.5</v>
      </c>
      <c r="Y761" s="52">
        <v>50</v>
      </c>
      <c r="Z761" s="50">
        <f>X761/Y761</f>
        <v>0.11</v>
      </c>
      <c r="AA761" s="49" t="str">
        <f>IF(X761&gt;75%*Y761,"Победитель",IF(X761&gt;50%*Y761,"Призёр","Участник"))</f>
        <v>Участник</v>
      </c>
    </row>
    <row r="762" spans="1:27" x14ac:dyDescent="0.35">
      <c r="A762" s="18">
        <v>755</v>
      </c>
      <c r="B762" s="19" t="s">
        <v>42</v>
      </c>
      <c r="C762" s="19" t="s">
        <v>381</v>
      </c>
      <c r="D762" s="19" t="s">
        <v>382</v>
      </c>
      <c r="E762" s="19" t="s">
        <v>291</v>
      </c>
      <c r="F762" s="53" t="str">
        <f>LEFT(C762,1)</f>
        <v>А</v>
      </c>
      <c r="G762" s="53" t="str">
        <f>LEFT(D762,1)</f>
        <v>А</v>
      </c>
      <c r="H762" s="53" t="str">
        <f>LEFT(E762,1)</f>
        <v>В</v>
      </c>
      <c r="I762" s="19">
        <v>763107</v>
      </c>
      <c r="J762" s="25">
        <v>8</v>
      </c>
      <c r="K762" s="19" t="s">
        <v>233</v>
      </c>
      <c r="L762" s="51" t="s">
        <v>18</v>
      </c>
      <c r="M762" s="5">
        <v>5</v>
      </c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15">
        <f>SUM(M762:W762)</f>
        <v>5</v>
      </c>
      <c r="Y762" s="52">
        <v>50</v>
      </c>
      <c r="Z762" s="50">
        <f>X762/Y762</f>
        <v>0.1</v>
      </c>
      <c r="AA762" s="49" t="str">
        <f>IF(X762&gt;75%*Y762,"Победитель",IF(X762&gt;50%*Y762,"Призёр","Участник"))</f>
        <v>Участник</v>
      </c>
    </row>
    <row r="763" spans="1:27" x14ac:dyDescent="0.35">
      <c r="A763" s="18">
        <v>756</v>
      </c>
      <c r="B763" s="19" t="s">
        <v>385</v>
      </c>
      <c r="C763" s="19" t="s">
        <v>624</v>
      </c>
      <c r="D763" s="19" t="s">
        <v>29</v>
      </c>
      <c r="E763" s="19" t="s">
        <v>259</v>
      </c>
      <c r="F763" s="53" t="str">
        <f>LEFT(C763,1)</f>
        <v>Н</v>
      </c>
      <c r="G763" s="53" t="str">
        <f>LEFT(D763,1)</f>
        <v>А</v>
      </c>
      <c r="H763" s="53" t="str">
        <f>LEFT(E763,1)</f>
        <v>А</v>
      </c>
      <c r="I763" s="19">
        <v>764209</v>
      </c>
      <c r="J763" s="25">
        <v>8</v>
      </c>
      <c r="K763" s="19" t="s">
        <v>244</v>
      </c>
      <c r="L763" s="51" t="s">
        <v>18</v>
      </c>
      <c r="M763" s="5">
        <v>4</v>
      </c>
      <c r="N763" s="5">
        <v>0</v>
      </c>
      <c r="O763" s="5">
        <v>0</v>
      </c>
      <c r="P763" s="5">
        <v>0</v>
      </c>
      <c r="Q763" s="5">
        <v>1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/>
      <c r="X763" s="15">
        <f>SUM(M763:W763)</f>
        <v>5</v>
      </c>
      <c r="Y763" s="52">
        <v>50</v>
      </c>
      <c r="Z763" s="50">
        <f>X763/Y763</f>
        <v>0.1</v>
      </c>
      <c r="AA763" s="49" t="str">
        <f>IF(X763&gt;75%*Y763,"Победитель",IF(X763&gt;50%*Y763,"Призёр","Участник"))</f>
        <v>Участник</v>
      </c>
    </row>
    <row r="764" spans="1:27" x14ac:dyDescent="0.35">
      <c r="A764" s="18">
        <v>757</v>
      </c>
      <c r="B764" s="19" t="s">
        <v>42</v>
      </c>
      <c r="C764" s="19" t="s">
        <v>1747</v>
      </c>
      <c r="D764" s="19" t="s">
        <v>112</v>
      </c>
      <c r="E764" s="19" t="s">
        <v>83</v>
      </c>
      <c r="F764" s="53" t="str">
        <f>LEFT(C764,1)</f>
        <v>Г</v>
      </c>
      <c r="G764" s="53" t="str">
        <f>LEFT(D764,1)</f>
        <v>А</v>
      </c>
      <c r="H764" s="53" t="str">
        <f>LEFT(E764,1)</f>
        <v>А</v>
      </c>
      <c r="I764" s="19">
        <v>760187</v>
      </c>
      <c r="J764" s="25">
        <v>8</v>
      </c>
      <c r="K764" s="19" t="s">
        <v>1748</v>
      </c>
      <c r="L764" s="51" t="s">
        <v>18</v>
      </c>
      <c r="M764" s="5">
        <v>5</v>
      </c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15">
        <f>SUM(M764:W764)</f>
        <v>5</v>
      </c>
      <c r="Y764" s="52">
        <v>50</v>
      </c>
      <c r="Z764" s="50">
        <f>X764/Y764</f>
        <v>0.1</v>
      </c>
      <c r="AA764" s="49" t="str">
        <f>IF(X764&gt;75%*Y764,"Победитель",IF(X764&gt;50%*Y764,"Призёр","Участник"))</f>
        <v>Участник</v>
      </c>
    </row>
    <row r="765" spans="1:27" x14ac:dyDescent="0.35">
      <c r="A765" s="18">
        <v>758</v>
      </c>
      <c r="B765" s="19" t="s">
        <v>27</v>
      </c>
      <c r="C765" s="19" t="s">
        <v>1763</v>
      </c>
      <c r="D765" s="19" t="s">
        <v>147</v>
      </c>
      <c r="E765" s="19" t="s">
        <v>169</v>
      </c>
      <c r="F765" s="53" t="str">
        <f>LEFT(C765,1)</f>
        <v>ш</v>
      </c>
      <c r="G765" s="53" t="str">
        <f>LEFT(D765,1)</f>
        <v>А</v>
      </c>
      <c r="H765" s="53" t="str">
        <f>LEFT(E765,1)</f>
        <v>М</v>
      </c>
      <c r="I765" s="19">
        <v>760187</v>
      </c>
      <c r="J765" s="25">
        <v>8</v>
      </c>
      <c r="K765" s="19" t="s">
        <v>1764</v>
      </c>
      <c r="L765" s="51" t="s">
        <v>18</v>
      </c>
      <c r="M765" s="5">
        <v>5</v>
      </c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15">
        <f>SUM(M765:W765)</f>
        <v>5</v>
      </c>
      <c r="Y765" s="52">
        <v>50</v>
      </c>
      <c r="Z765" s="50">
        <f>X765/Y765</f>
        <v>0.1</v>
      </c>
      <c r="AA765" s="49" t="str">
        <f>IF(X765&gt;75%*Y765,"Победитель",IF(X765&gt;50%*Y765,"Призёр","Участник"))</f>
        <v>Участник</v>
      </c>
    </row>
    <row r="766" spans="1:27" x14ac:dyDescent="0.35">
      <c r="A766" s="18">
        <v>759</v>
      </c>
      <c r="B766" s="19" t="s">
        <v>42</v>
      </c>
      <c r="C766" s="19" t="s">
        <v>1765</v>
      </c>
      <c r="D766" s="19" t="s">
        <v>982</v>
      </c>
      <c r="E766" s="19" t="s">
        <v>271</v>
      </c>
      <c r="F766" s="53" t="str">
        <f>LEFT(C766,1)</f>
        <v>П</v>
      </c>
      <c r="G766" s="53" t="str">
        <f>LEFT(D766,1)</f>
        <v>О</v>
      </c>
      <c r="H766" s="53" t="str">
        <f>LEFT(E766,1)</f>
        <v>А</v>
      </c>
      <c r="I766" s="19">
        <v>760187</v>
      </c>
      <c r="J766" s="25">
        <v>8</v>
      </c>
      <c r="K766" s="19" t="s">
        <v>1766</v>
      </c>
      <c r="L766" s="51" t="s">
        <v>18</v>
      </c>
      <c r="M766" s="5">
        <v>5</v>
      </c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15">
        <f>SUM(M766:W766)</f>
        <v>5</v>
      </c>
      <c r="Y766" s="52">
        <v>50</v>
      </c>
      <c r="Z766" s="50">
        <f>X766/Y766</f>
        <v>0.1</v>
      </c>
      <c r="AA766" s="49" t="str">
        <f>IF(X766&gt;75%*Y766,"Победитель",IF(X766&gt;50%*Y766,"Призёр","Участник"))</f>
        <v>Участник</v>
      </c>
    </row>
    <row r="767" spans="1:27" x14ac:dyDescent="0.35">
      <c r="A767" s="18">
        <v>760</v>
      </c>
      <c r="B767" s="19" t="s">
        <v>385</v>
      </c>
      <c r="C767" s="19" t="s">
        <v>932</v>
      </c>
      <c r="D767" s="19" t="s">
        <v>507</v>
      </c>
      <c r="E767" s="19" t="s">
        <v>100</v>
      </c>
      <c r="F767" s="53" t="str">
        <f>LEFT(C767,1)</f>
        <v>М</v>
      </c>
      <c r="G767" s="53" t="str">
        <f>LEFT(D767,1)</f>
        <v>О</v>
      </c>
      <c r="H767" s="53" t="str">
        <f>LEFT(E767,1)</f>
        <v>А</v>
      </c>
      <c r="I767" s="19">
        <v>760186</v>
      </c>
      <c r="J767" s="25">
        <v>8</v>
      </c>
      <c r="K767" s="19" t="s">
        <v>933</v>
      </c>
      <c r="L767" s="51" t="s">
        <v>18</v>
      </c>
      <c r="M767" s="5">
        <v>3.5</v>
      </c>
      <c r="N767" s="5">
        <v>1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/>
      <c r="X767" s="15">
        <f>SUM(M767:W767)</f>
        <v>4.5</v>
      </c>
      <c r="Y767" s="52">
        <v>50</v>
      </c>
      <c r="Z767" s="50">
        <f>X767/Y767</f>
        <v>0.09</v>
      </c>
      <c r="AA767" s="49" t="str">
        <f>IF(X767&gt;75%*Y767,"Победитель",IF(X767&gt;50%*Y767,"Призёр","Участник"))</f>
        <v>Участник</v>
      </c>
    </row>
    <row r="768" spans="1:27" x14ac:dyDescent="0.35">
      <c r="A768" s="18">
        <v>761</v>
      </c>
      <c r="B768" s="19" t="s">
        <v>385</v>
      </c>
      <c r="C768" s="19" t="s">
        <v>1366</v>
      </c>
      <c r="D768" s="19" t="s">
        <v>63</v>
      </c>
      <c r="E768" s="19" t="s">
        <v>259</v>
      </c>
      <c r="F768" s="53" t="str">
        <f>LEFT(C768,1)</f>
        <v>З</v>
      </c>
      <c r="G768" s="53" t="str">
        <f>LEFT(D768,1)</f>
        <v>М</v>
      </c>
      <c r="H768" s="53" t="str">
        <f>LEFT(E768,1)</f>
        <v>А</v>
      </c>
      <c r="I768" s="19">
        <v>763113</v>
      </c>
      <c r="J768" s="25">
        <v>8</v>
      </c>
      <c r="K768" s="19" t="s">
        <v>233</v>
      </c>
      <c r="L768" s="51" t="s">
        <v>18</v>
      </c>
      <c r="M768" s="5">
        <v>2.5</v>
      </c>
      <c r="N768" s="5">
        <v>1</v>
      </c>
      <c r="O768" s="5">
        <v>0</v>
      </c>
      <c r="P768" s="5">
        <v>0</v>
      </c>
      <c r="Q768" s="5">
        <v>0</v>
      </c>
      <c r="R768" s="5">
        <v>1</v>
      </c>
      <c r="S768" s="5">
        <v>0</v>
      </c>
      <c r="T768" s="5">
        <v>0</v>
      </c>
      <c r="U768" s="5">
        <v>0</v>
      </c>
      <c r="V768" s="5">
        <v>0</v>
      </c>
      <c r="W768" s="5"/>
      <c r="X768" s="15">
        <f>SUM(M768:W768)</f>
        <v>4.5</v>
      </c>
      <c r="Y768" s="52">
        <v>50</v>
      </c>
      <c r="Z768" s="50">
        <f>X768/Y768</f>
        <v>0.09</v>
      </c>
      <c r="AA768" s="49" t="str">
        <f>IF(X768&gt;75%*Y768,"Победитель",IF(X768&gt;50%*Y768,"Призёр","Участник"))</f>
        <v>Участник</v>
      </c>
    </row>
    <row r="769" spans="1:27" x14ac:dyDescent="0.35">
      <c r="A769" s="18">
        <v>762</v>
      </c>
      <c r="B769" s="19" t="s">
        <v>27</v>
      </c>
      <c r="C769" s="19" t="s">
        <v>590</v>
      </c>
      <c r="D769" s="19" t="s">
        <v>63</v>
      </c>
      <c r="E769" s="19" t="s">
        <v>64</v>
      </c>
      <c r="F769" s="53" t="str">
        <f>LEFT(C769,1)</f>
        <v>С</v>
      </c>
      <c r="G769" s="53" t="str">
        <f>LEFT(D769,1)</f>
        <v>М</v>
      </c>
      <c r="H769" s="53" t="str">
        <f>LEFT(E769,1)</f>
        <v>В</v>
      </c>
      <c r="I769" s="19">
        <v>760187</v>
      </c>
      <c r="J769" s="25">
        <v>8</v>
      </c>
      <c r="K769" s="19" t="s">
        <v>1733</v>
      </c>
      <c r="L769" s="51" t="s">
        <v>18</v>
      </c>
      <c r="M769" s="5">
        <v>4.5</v>
      </c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15">
        <f>SUM(M769:W769)</f>
        <v>4.5</v>
      </c>
      <c r="Y769" s="52">
        <v>50</v>
      </c>
      <c r="Z769" s="50">
        <f>X769/Y769</f>
        <v>0.09</v>
      </c>
      <c r="AA769" s="49" t="str">
        <f>IF(X769&gt;75%*Y769,"Победитель",IF(X769&gt;50%*Y769,"Призёр","Участник"))</f>
        <v>Участник</v>
      </c>
    </row>
    <row r="770" spans="1:27" x14ac:dyDescent="0.35">
      <c r="A770" s="18">
        <v>763</v>
      </c>
      <c r="B770" s="19" t="s">
        <v>27</v>
      </c>
      <c r="C770" s="19" t="s">
        <v>1751</v>
      </c>
      <c r="D770" s="19" t="s">
        <v>274</v>
      </c>
      <c r="E770" s="19" t="s">
        <v>586</v>
      </c>
      <c r="F770" s="53" t="str">
        <f>LEFT(C770,1)</f>
        <v>Н</v>
      </c>
      <c r="G770" s="53" t="str">
        <f>LEFT(D770,1)</f>
        <v>С</v>
      </c>
      <c r="H770" s="53" t="str">
        <f>LEFT(E770,1)</f>
        <v>Р</v>
      </c>
      <c r="I770" s="19">
        <v>760187</v>
      </c>
      <c r="J770" s="25">
        <v>8</v>
      </c>
      <c r="K770" s="19" t="s">
        <v>1752</v>
      </c>
      <c r="L770" s="51" t="s">
        <v>18</v>
      </c>
      <c r="M770" s="5">
        <v>4.5</v>
      </c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15">
        <f>SUM(M770:W770)</f>
        <v>4.5</v>
      </c>
      <c r="Y770" s="52">
        <v>50</v>
      </c>
      <c r="Z770" s="50">
        <f>X770/Y770</f>
        <v>0.09</v>
      </c>
      <c r="AA770" s="49" t="str">
        <f>IF(X770&gt;75%*Y770,"Победитель",IF(X770&gt;50%*Y770,"Призёр","Участник"))</f>
        <v>Участник</v>
      </c>
    </row>
    <row r="771" spans="1:27" x14ac:dyDescent="0.35">
      <c r="A771" s="18">
        <v>764</v>
      </c>
      <c r="B771" s="19" t="s">
        <v>27</v>
      </c>
      <c r="C771" s="19" t="s">
        <v>1753</v>
      </c>
      <c r="D771" s="19" t="s">
        <v>116</v>
      </c>
      <c r="E771" s="19" t="s">
        <v>173</v>
      </c>
      <c r="F771" s="53" t="str">
        <f>LEFT(C771,1)</f>
        <v>Н</v>
      </c>
      <c r="G771" s="53" t="str">
        <f>LEFT(D771,1)</f>
        <v>П</v>
      </c>
      <c r="H771" s="53" t="str">
        <f>LEFT(E771,1)</f>
        <v>И</v>
      </c>
      <c r="I771" s="19">
        <v>760187</v>
      </c>
      <c r="J771" s="25">
        <v>8</v>
      </c>
      <c r="K771" s="19" t="s">
        <v>1754</v>
      </c>
      <c r="L771" s="51" t="s">
        <v>18</v>
      </c>
      <c r="M771" s="5">
        <v>4.5</v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15">
        <f>SUM(M771:W771)</f>
        <v>4.5</v>
      </c>
      <c r="Y771" s="52">
        <v>50</v>
      </c>
      <c r="Z771" s="50">
        <f>X771/Y771</f>
        <v>0.09</v>
      </c>
      <c r="AA771" s="49" t="str">
        <f>IF(X771&gt;75%*Y771,"Победитель",IF(X771&gt;50%*Y771,"Призёр","Участник"))</f>
        <v>Участник</v>
      </c>
    </row>
    <row r="772" spans="1:27" x14ac:dyDescent="0.35">
      <c r="A772" s="18">
        <v>765</v>
      </c>
      <c r="B772" s="19" t="s">
        <v>42</v>
      </c>
      <c r="C772" s="19" t="s">
        <v>1770</v>
      </c>
      <c r="D772" s="19" t="s">
        <v>71</v>
      </c>
      <c r="E772" s="19" t="s">
        <v>24</v>
      </c>
      <c r="F772" s="53" t="str">
        <f>LEFT(C772,1)</f>
        <v>К</v>
      </c>
      <c r="G772" s="53" t="str">
        <f>LEFT(D772,1)</f>
        <v>А</v>
      </c>
      <c r="H772" s="53" t="str">
        <f>LEFT(E772,1)</f>
        <v>А</v>
      </c>
      <c r="I772" s="19">
        <v>760187</v>
      </c>
      <c r="J772" s="25">
        <v>8</v>
      </c>
      <c r="K772" s="19" t="s">
        <v>1771</v>
      </c>
      <c r="L772" s="51" t="s">
        <v>18</v>
      </c>
      <c r="M772" s="5">
        <v>4.5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15">
        <f>SUM(M772:W772)</f>
        <v>4.5</v>
      </c>
      <c r="Y772" s="52">
        <v>50</v>
      </c>
      <c r="Z772" s="50">
        <f>X772/Y772</f>
        <v>0.09</v>
      </c>
      <c r="AA772" s="49" t="str">
        <f>IF(X772&gt;75%*Y772,"Победитель",IF(X772&gt;50%*Y772,"Призёр","Участник"))</f>
        <v>Участник</v>
      </c>
    </row>
    <row r="773" spans="1:27" x14ac:dyDescent="0.35">
      <c r="A773" s="18">
        <v>766</v>
      </c>
      <c r="B773" s="19" t="s">
        <v>385</v>
      </c>
      <c r="C773" s="19" t="s">
        <v>708</v>
      </c>
      <c r="D773" s="19" t="s">
        <v>345</v>
      </c>
      <c r="E773" s="19" t="s">
        <v>60</v>
      </c>
      <c r="F773" s="53" t="str">
        <f>LEFT(C773,1)</f>
        <v>Е</v>
      </c>
      <c r="G773" s="53" t="str">
        <f>LEFT(D773,1)</f>
        <v>А</v>
      </c>
      <c r="H773" s="53" t="str">
        <f>LEFT(E773,1)</f>
        <v>А</v>
      </c>
      <c r="I773" s="19">
        <v>763108</v>
      </c>
      <c r="J773" s="25">
        <v>8</v>
      </c>
      <c r="K773" s="19" t="s">
        <v>709</v>
      </c>
      <c r="L773" s="51" t="s">
        <v>18</v>
      </c>
      <c r="M773" s="5">
        <v>4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/>
      <c r="X773" s="15">
        <f>SUM(M773:W773)</f>
        <v>4</v>
      </c>
      <c r="Y773" s="52">
        <v>50</v>
      </c>
      <c r="Z773" s="50">
        <f>X773/Y773</f>
        <v>0.08</v>
      </c>
      <c r="AA773" s="49" t="str">
        <f>IF(X773&gt;75%*Y773,"Победитель",IF(X773&gt;50%*Y773,"Призёр","Участник"))</f>
        <v>Участник</v>
      </c>
    </row>
    <row r="774" spans="1:27" x14ac:dyDescent="0.35">
      <c r="A774" s="18">
        <v>767</v>
      </c>
      <c r="B774" s="19" t="s">
        <v>22</v>
      </c>
      <c r="C774" s="19" t="s">
        <v>916</v>
      </c>
      <c r="D774" s="19" t="s">
        <v>82</v>
      </c>
      <c r="E774" s="19" t="s">
        <v>255</v>
      </c>
      <c r="F774" s="53" t="str">
        <f>LEFT(C774,1)</f>
        <v>Т</v>
      </c>
      <c r="G774" s="53" t="str">
        <f>LEFT(D774,1)</f>
        <v>И</v>
      </c>
      <c r="H774" s="53" t="str">
        <f>LEFT(E774,1)</f>
        <v>И</v>
      </c>
      <c r="I774" s="19">
        <v>760186</v>
      </c>
      <c r="J774" s="25">
        <v>8</v>
      </c>
      <c r="K774" s="19" t="s">
        <v>917</v>
      </c>
      <c r="L774" s="51" t="s">
        <v>18</v>
      </c>
      <c r="M774" s="5">
        <v>3</v>
      </c>
      <c r="N774" s="5">
        <v>1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/>
      <c r="X774" s="15">
        <f>SUM(M774:W774)</f>
        <v>4</v>
      </c>
      <c r="Y774" s="52">
        <v>50</v>
      </c>
      <c r="Z774" s="50">
        <f>X774/Y774</f>
        <v>0.08</v>
      </c>
      <c r="AA774" s="49" t="str">
        <f>IF(X774&gt;75%*Y774,"Победитель",IF(X774&gt;50%*Y774,"Призёр","Участник"))</f>
        <v>Участник</v>
      </c>
    </row>
    <row r="775" spans="1:27" x14ac:dyDescent="0.35">
      <c r="A775" s="18">
        <v>768</v>
      </c>
      <c r="B775" s="19" t="s">
        <v>385</v>
      </c>
      <c r="C775" s="19" t="s">
        <v>918</v>
      </c>
      <c r="D775" s="19" t="s">
        <v>919</v>
      </c>
      <c r="E775" s="19" t="s">
        <v>322</v>
      </c>
      <c r="F775" s="53" t="str">
        <f>LEFT(C775,1)</f>
        <v>Ц</v>
      </c>
      <c r="G775" s="53" t="str">
        <f>LEFT(D775,1)</f>
        <v>В</v>
      </c>
      <c r="H775" s="53" t="str">
        <f>LEFT(E775,1)</f>
        <v>Н</v>
      </c>
      <c r="I775" s="19">
        <v>760186</v>
      </c>
      <c r="J775" s="25">
        <v>8</v>
      </c>
      <c r="K775" s="19" t="s">
        <v>678</v>
      </c>
      <c r="L775" s="51" t="s">
        <v>18</v>
      </c>
      <c r="M775" s="5">
        <v>2</v>
      </c>
      <c r="N775" s="5">
        <v>1</v>
      </c>
      <c r="O775" s="5">
        <v>0</v>
      </c>
      <c r="P775" s="5">
        <v>0</v>
      </c>
      <c r="Q775" s="5">
        <v>0</v>
      </c>
      <c r="R775" s="5">
        <v>1</v>
      </c>
      <c r="S775" s="5">
        <v>0</v>
      </c>
      <c r="T775" s="5">
        <v>0</v>
      </c>
      <c r="U775" s="5">
        <v>0</v>
      </c>
      <c r="V775" s="5">
        <v>0</v>
      </c>
      <c r="W775" s="5"/>
      <c r="X775" s="15">
        <f>SUM(M775:W775)</f>
        <v>4</v>
      </c>
      <c r="Y775" s="52">
        <v>50</v>
      </c>
      <c r="Z775" s="50">
        <f>X775/Y775</f>
        <v>0.08</v>
      </c>
      <c r="AA775" s="49" t="str">
        <f>IF(X775&gt;75%*Y775,"Победитель",IF(X775&gt;50%*Y775,"Призёр","Участник"))</f>
        <v>Участник</v>
      </c>
    </row>
    <row r="776" spans="1:27" x14ac:dyDescent="0.35">
      <c r="A776" s="18">
        <v>769</v>
      </c>
      <c r="B776" s="19" t="s">
        <v>385</v>
      </c>
      <c r="C776" s="19" t="s">
        <v>1127</v>
      </c>
      <c r="D776" s="19" t="s">
        <v>29</v>
      </c>
      <c r="E776" s="19" t="s">
        <v>60</v>
      </c>
      <c r="F776" s="53" t="str">
        <f>LEFT(C776,1)</f>
        <v>Д</v>
      </c>
      <c r="G776" s="53" t="str">
        <f>LEFT(D776,1)</f>
        <v>А</v>
      </c>
      <c r="H776" s="53" t="str">
        <f>LEFT(E776,1)</f>
        <v>А</v>
      </c>
      <c r="I776" s="19">
        <v>763106</v>
      </c>
      <c r="J776" s="25">
        <v>8</v>
      </c>
      <c r="K776" s="19" t="s">
        <v>710</v>
      </c>
      <c r="L776" s="51" t="s">
        <v>18</v>
      </c>
      <c r="M776" s="5">
        <v>3</v>
      </c>
      <c r="N776" s="5">
        <v>1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/>
      <c r="X776" s="15">
        <f>SUM(M776:W776)</f>
        <v>4</v>
      </c>
      <c r="Y776" s="52">
        <v>50</v>
      </c>
      <c r="Z776" s="50">
        <f>X776/Y776</f>
        <v>0.08</v>
      </c>
      <c r="AA776" s="49" t="str">
        <f>IF(X776&gt;75%*Y776,"Победитель",IF(X776&gt;50%*Y776,"Призёр","Участник"))</f>
        <v>Участник</v>
      </c>
    </row>
    <row r="777" spans="1:27" x14ac:dyDescent="0.35">
      <c r="A777" s="18">
        <v>770</v>
      </c>
      <c r="B777" s="19" t="s">
        <v>22</v>
      </c>
      <c r="C777" s="19" t="s">
        <v>111</v>
      </c>
      <c r="D777" s="19" t="s">
        <v>325</v>
      </c>
      <c r="E777" s="19" t="s">
        <v>113</v>
      </c>
      <c r="F777" s="53" t="str">
        <f>LEFT(C777,1)</f>
        <v>С</v>
      </c>
      <c r="G777" s="53" t="str">
        <f>LEFT(D777,1)</f>
        <v>Н</v>
      </c>
      <c r="H777" s="53" t="str">
        <f>LEFT(E777,1)</f>
        <v>Ю</v>
      </c>
      <c r="I777" s="19">
        <v>763106</v>
      </c>
      <c r="J777" s="25">
        <v>8</v>
      </c>
      <c r="K777" s="19" t="s">
        <v>480</v>
      </c>
      <c r="L777" s="51" t="s">
        <v>18</v>
      </c>
      <c r="M777" s="5">
        <v>3</v>
      </c>
      <c r="N777" s="5">
        <v>1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/>
      <c r="X777" s="15">
        <f>SUM(M777:W777)</f>
        <v>4</v>
      </c>
      <c r="Y777" s="52">
        <v>50</v>
      </c>
      <c r="Z777" s="50">
        <f>X777/Y777</f>
        <v>0.08</v>
      </c>
      <c r="AA777" s="49" t="str">
        <f>IF(X777&gt;75%*Y777,"Победитель",IF(X777&gt;50%*Y777,"Призёр","Участник"))</f>
        <v>Участник</v>
      </c>
    </row>
    <row r="778" spans="1:27" x14ac:dyDescent="0.35">
      <c r="A778" s="18">
        <v>771</v>
      </c>
      <c r="B778" s="19" t="s">
        <v>22</v>
      </c>
      <c r="C778" s="19" t="s">
        <v>1276</v>
      </c>
      <c r="D778" s="19" t="s">
        <v>108</v>
      </c>
      <c r="E778" s="19" t="s">
        <v>1238</v>
      </c>
      <c r="F778" s="53" t="str">
        <f>LEFT(C778,1)</f>
        <v>С</v>
      </c>
      <c r="G778" s="53" t="str">
        <f>LEFT(D778,1)</f>
        <v>М</v>
      </c>
      <c r="H778" s="53" t="str">
        <f>LEFT(E778,1)</f>
        <v>А</v>
      </c>
      <c r="I778" s="19">
        <v>763283</v>
      </c>
      <c r="J778" s="25">
        <v>8</v>
      </c>
      <c r="K778" s="19" t="s">
        <v>242</v>
      </c>
      <c r="L778" s="51" t="s">
        <v>18</v>
      </c>
      <c r="M778" s="5">
        <v>4</v>
      </c>
      <c r="N778" s="5">
        <v>0</v>
      </c>
      <c r="O778" s="5">
        <v>0</v>
      </c>
      <c r="P778" s="5">
        <v>0</v>
      </c>
      <c r="Q778" s="5">
        <v>0</v>
      </c>
      <c r="R778" s="5"/>
      <c r="S778" s="5"/>
      <c r="T778" s="5"/>
      <c r="U778" s="5"/>
      <c r="V778" s="5"/>
      <c r="W778" s="5"/>
      <c r="X778" s="15">
        <f>SUM(M778:W778)</f>
        <v>4</v>
      </c>
      <c r="Y778" s="52">
        <v>50</v>
      </c>
      <c r="Z778" s="50">
        <f>X778/Y778</f>
        <v>0.08</v>
      </c>
      <c r="AA778" s="49" t="str">
        <f>IF(X778&gt;75%*Y778,"Победитель",IF(X778&gt;50%*Y778,"Призёр","Участник"))</f>
        <v>Участник</v>
      </c>
    </row>
    <row r="779" spans="1:27" x14ac:dyDescent="0.35">
      <c r="A779" s="18">
        <v>772</v>
      </c>
      <c r="B779" s="19" t="s">
        <v>22</v>
      </c>
      <c r="C779" s="19" t="s">
        <v>257</v>
      </c>
      <c r="D779" s="19" t="s">
        <v>319</v>
      </c>
      <c r="E779" s="19" t="s">
        <v>284</v>
      </c>
      <c r="F779" s="53" t="str">
        <f>LEFT(C779,1)</f>
        <v>Р</v>
      </c>
      <c r="G779" s="53" t="str">
        <f>LEFT(D779,1)</f>
        <v>Я</v>
      </c>
      <c r="H779" s="53" t="str">
        <f>LEFT(E779,1)</f>
        <v>Д</v>
      </c>
      <c r="I779" s="19">
        <v>763113</v>
      </c>
      <c r="J779" s="25">
        <v>8</v>
      </c>
      <c r="K779" s="19" t="s">
        <v>242</v>
      </c>
      <c r="L779" s="51" t="s">
        <v>18</v>
      </c>
      <c r="M779" s="5">
        <v>4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/>
      <c r="X779" s="15">
        <f>SUM(M779:W779)</f>
        <v>4</v>
      </c>
      <c r="Y779" s="52">
        <v>50</v>
      </c>
      <c r="Z779" s="50">
        <f>X779/Y779</f>
        <v>0.08</v>
      </c>
      <c r="AA779" s="49" t="str">
        <f>IF(X779&gt;75%*Y779,"Победитель",IF(X779&gt;50%*Y779,"Призёр","Участник"))</f>
        <v>Участник</v>
      </c>
    </row>
    <row r="780" spans="1:27" x14ac:dyDescent="0.35">
      <c r="A780" s="18">
        <v>773</v>
      </c>
      <c r="B780" s="19" t="s">
        <v>42</v>
      </c>
      <c r="C780" s="19" t="s">
        <v>927</v>
      </c>
      <c r="D780" s="19" t="s">
        <v>472</v>
      </c>
      <c r="E780" s="19" t="s">
        <v>68</v>
      </c>
      <c r="F780" s="53" t="str">
        <f>LEFT(C780,1)</f>
        <v>Н</v>
      </c>
      <c r="G780" s="53" t="str">
        <f>LEFT(D780,1)</f>
        <v>Б</v>
      </c>
      <c r="H780" s="53" t="str">
        <f>LEFT(E780,1)</f>
        <v>С</v>
      </c>
      <c r="I780" s="19">
        <v>760187</v>
      </c>
      <c r="J780" s="25">
        <v>8</v>
      </c>
      <c r="K780" s="19" t="s">
        <v>1740</v>
      </c>
      <c r="L780" s="51" t="s">
        <v>18</v>
      </c>
      <c r="M780" s="5">
        <v>4</v>
      </c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15">
        <f>SUM(M780:W780)</f>
        <v>4</v>
      </c>
      <c r="Y780" s="52">
        <v>50</v>
      </c>
      <c r="Z780" s="50">
        <f>X780/Y780</f>
        <v>0.08</v>
      </c>
      <c r="AA780" s="49" t="str">
        <f>IF(X780&gt;75%*Y780,"Победитель",IF(X780&gt;50%*Y780,"Призёр","Участник"))</f>
        <v>Участник</v>
      </c>
    </row>
    <row r="781" spans="1:27" x14ac:dyDescent="0.35">
      <c r="A781" s="18">
        <v>774</v>
      </c>
      <c r="B781" s="19" t="s">
        <v>42</v>
      </c>
      <c r="C781" s="19" t="s">
        <v>1741</v>
      </c>
      <c r="D781" s="19" t="s">
        <v>637</v>
      </c>
      <c r="E781" s="19" t="s">
        <v>200</v>
      </c>
      <c r="F781" s="53" t="str">
        <f>LEFT(C781,1)</f>
        <v>М</v>
      </c>
      <c r="G781" s="53" t="str">
        <f>LEFT(D781,1)</f>
        <v>Е</v>
      </c>
      <c r="H781" s="53" t="str">
        <f>LEFT(E781,1)</f>
        <v>А</v>
      </c>
      <c r="I781" s="19">
        <v>760187</v>
      </c>
      <c r="J781" s="25">
        <v>8</v>
      </c>
      <c r="K781" s="19" t="s">
        <v>1742</v>
      </c>
      <c r="L781" s="51" t="s">
        <v>18</v>
      </c>
      <c r="M781" s="5">
        <v>4</v>
      </c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15">
        <f>SUM(M781:W781)</f>
        <v>4</v>
      </c>
      <c r="Y781" s="52">
        <v>50</v>
      </c>
      <c r="Z781" s="50">
        <f>X781/Y781</f>
        <v>0.08</v>
      </c>
      <c r="AA781" s="49" t="str">
        <f>IF(X781&gt;75%*Y781,"Победитель",IF(X781&gt;50%*Y781,"Призёр","Участник"))</f>
        <v>Участник</v>
      </c>
    </row>
    <row r="782" spans="1:27" x14ac:dyDescent="0.35">
      <c r="A782" s="18">
        <v>775</v>
      </c>
      <c r="B782" s="19" t="s">
        <v>42</v>
      </c>
      <c r="C782" s="19" t="s">
        <v>1767</v>
      </c>
      <c r="D782" s="19" t="s">
        <v>82</v>
      </c>
      <c r="E782" s="19" t="s">
        <v>68</v>
      </c>
      <c r="F782" s="53" t="str">
        <f>LEFT(C782,1)</f>
        <v>К</v>
      </c>
      <c r="G782" s="53" t="str">
        <f>LEFT(D782,1)</f>
        <v>И</v>
      </c>
      <c r="H782" s="53" t="str">
        <f>LEFT(E782,1)</f>
        <v>С</v>
      </c>
      <c r="I782" s="19">
        <v>760187</v>
      </c>
      <c r="J782" s="25">
        <v>8</v>
      </c>
      <c r="K782" s="19" t="s">
        <v>1768</v>
      </c>
      <c r="L782" s="51" t="s">
        <v>18</v>
      </c>
      <c r="M782" s="5">
        <v>4</v>
      </c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15">
        <f>SUM(M782:W782)</f>
        <v>4</v>
      </c>
      <c r="Y782" s="52">
        <v>50</v>
      </c>
      <c r="Z782" s="50">
        <f>X782/Y782</f>
        <v>0.08</v>
      </c>
      <c r="AA782" s="49" t="str">
        <f>IF(X782&gt;75%*Y782,"Победитель",IF(X782&gt;50%*Y782,"Призёр","Участник"))</f>
        <v>Участник</v>
      </c>
    </row>
    <row r="783" spans="1:27" x14ac:dyDescent="0.35">
      <c r="A783" s="18">
        <v>776</v>
      </c>
      <c r="B783" s="19" t="s">
        <v>385</v>
      </c>
      <c r="C783" s="19" t="s">
        <v>622</v>
      </c>
      <c r="D783" s="19" t="s">
        <v>623</v>
      </c>
      <c r="E783" s="19" t="s">
        <v>37</v>
      </c>
      <c r="F783" s="53" t="str">
        <f>LEFT(C783,1)</f>
        <v>Ш</v>
      </c>
      <c r="G783" s="53" t="str">
        <f>LEFT(D783,1)</f>
        <v>Е</v>
      </c>
      <c r="H783" s="53" t="str">
        <f>LEFT(E783,1)</f>
        <v>С</v>
      </c>
      <c r="I783" s="19">
        <v>764209</v>
      </c>
      <c r="J783" s="25">
        <v>8</v>
      </c>
      <c r="K783" s="19" t="s">
        <v>242</v>
      </c>
      <c r="L783" s="51" t="s">
        <v>18</v>
      </c>
      <c r="M783" s="5">
        <v>1.5</v>
      </c>
      <c r="N783" s="5">
        <v>0</v>
      </c>
      <c r="O783" s="5">
        <v>0</v>
      </c>
      <c r="P783" s="5">
        <v>0</v>
      </c>
      <c r="Q783" s="5">
        <v>0</v>
      </c>
      <c r="R783" s="5">
        <v>1</v>
      </c>
      <c r="S783" s="5">
        <v>0</v>
      </c>
      <c r="T783" s="5">
        <v>0</v>
      </c>
      <c r="U783" s="5">
        <v>1</v>
      </c>
      <c r="V783" s="5">
        <v>0</v>
      </c>
      <c r="W783" s="5"/>
      <c r="X783" s="15">
        <f>SUM(M783:W783)</f>
        <v>3.5</v>
      </c>
      <c r="Y783" s="52">
        <v>50</v>
      </c>
      <c r="Z783" s="50">
        <f>X783/Y783</f>
        <v>7.0000000000000007E-2</v>
      </c>
      <c r="AA783" s="49" t="str">
        <f>IF(X783&gt;75%*Y783,"Победитель",IF(X783&gt;50%*Y783,"Призёр","Участник"))</f>
        <v>Участник</v>
      </c>
    </row>
    <row r="784" spans="1:27" x14ac:dyDescent="0.35">
      <c r="A784" s="18">
        <v>777</v>
      </c>
      <c r="B784" s="19" t="s">
        <v>22</v>
      </c>
      <c r="C784" s="19" t="s">
        <v>633</v>
      </c>
      <c r="D784" s="19" t="s">
        <v>369</v>
      </c>
      <c r="E784" s="19" t="s">
        <v>634</v>
      </c>
      <c r="F784" s="53" t="str">
        <f>LEFT(C784,1)</f>
        <v>В</v>
      </c>
      <c r="G784" s="53" t="str">
        <f>LEFT(D784,1)</f>
        <v>М</v>
      </c>
      <c r="H784" s="53" t="str">
        <f>LEFT(E784,1)</f>
        <v>Р</v>
      </c>
      <c r="I784" s="19">
        <v>764209</v>
      </c>
      <c r="J784" s="25">
        <v>8</v>
      </c>
      <c r="K784" s="19" t="s">
        <v>635</v>
      </c>
      <c r="L784" s="51" t="s">
        <v>18</v>
      </c>
      <c r="M784" s="5">
        <v>3.5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/>
      <c r="X784" s="15">
        <f>SUM(M784:W784)</f>
        <v>3.5</v>
      </c>
      <c r="Y784" s="52">
        <v>50</v>
      </c>
      <c r="Z784" s="50">
        <f>X784/Y784</f>
        <v>7.0000000000000007E-2</v>
      </c>
      <c r="AA784" s="49" t="str">
        <f>IF(X784&gt;75%*Y784,"Победитель",IF(X784&gt;50%*Y784,"Призёр","Участник"))</f>
        <v>Участник</v>
      </c>
    </row>
    <row r="785" spans="1:27" x14ac:dyDescent="0.35">
      <c r="A785" s="18">
        <v>778</v>
      </c>
      <c r="B785" s="19" t="s">
        <v>42</v>
      </c>
      <c r="C785" s="19" t="s">
        <v>1759</v>
      </c>
      <c r="D785" s="19" t="s">
        <v>1760</v>
      </c>
      <c r="E785" s="19" t="s">
        <v>1761</v>
      </c>
      <c r="F785" s="53" t="str">
        <f>LEFT(C785,1)</f>
        <v>А</v>
      </c>
      <c r="G785" s="53" t="str">
        <f>LEFT(D785,1)</f>
        <v>В</v>
      </c>
      <c r="H785" s="53" t="str">
        <f>LEFT(E785,1)</f>
        <v>К</v>
      </c>
      <c r="I785" s="19">
        <v>760187</v>
      </c>
      <c r="J785" s="25">
        <v>8</v>
      </c>
      <c r="K785" s="19" t="s">
        <v>1762</v>
      </c>
      <c r="L785" s="51" t="s">
        <v>18</v>
      </c>
      <c r="M785" s="5">
        <v>3.5</v>
      </c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15">
        <f>SUM(M785:W785)</f>
        <v>3.5</v>
      </c>
      <c r="Y785" s="52">
        <v>50</v>
      </c>
      <c r="Z785" s="50">
        <f>X785/Y785</f>
        <v>7.0000000000000007E-2</v>
      </c>
      <c r="AA785" s="49" t="str">
        <f>IF(X785&gt;75%*Y785,"Победитель",IF(X785&gt;50%*Y785,"Призёр","Участник"))</f>
        <v>Участник</v>
      </c>
    </row>
    <row r="786" spans="1:27" x14ac:dyDescent="0.35">
      <c r="A786" s="18">
        <v>779</v>
      </c>
      <c r="B786" s="19" t="s">
        <v>22</v>
      </c>
      <c r="C786" s="19" t="s">
        <v>1370</v>
      </c>
      <c r="D786" s="19" t="s">
        <v>1371</v>
      </c>
      <c r="E786" s="19" t="s">
        <v>1372</v>
      </c>
      <c r="F786" s="53" t="str">
        <f>LEFT(C786,1)</f>
        <v>Х</v>
      </c>
      <c r="G786" s="53" t="str">
        <f>LEFT(D786,1)</f>
        <v>И</v>
      </c>
      <c r="H786" s="53" t="str">
        <f>LEFT(E786,1)</f>
        <v>Ш</v>
      </c>
      <c r="I786" s="19">
        <v>763113</v>
      </c>
      <c r="J786" s="25">
        <v>8</v>
      </c>
      <c r="K786" s="19" t="s">
        <v>244</v>
      </c>
      <c r="L786" s="51" t="s">
        <v>18</v>
      </c>
      <c r="M786" s="5">
        <v>3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/>
      <c r="X786" s="15">
        <f>SUM(M786:W786)</f>
        <v>3</v>
      </c>
      <c r="Y786" s="52">
        <v>50</v>
      </c>
      <c r="Z786" s="50">
        <f>X786/Y786</f>
        <v>0.06</v>
      </c>
      <c r="AA786" s="49" t="str">
        <f>IF(X786&gt;75%*Y786,"Победитель",IF(X786&gt;50%*Y786,"Призёр","Участник"))</f>
        <v>Участник</v>
      </c>
    </row>
    <row r="787" spans="1:27" x14ac:dyDescent="0.35">
      <c r="A787" s="18">
        <v>780</v>
      </c>
      <c r="B787" s="19" t="s">
        <v>42</v>
      </c>
      <c r="C787" s="19" t="s">
        <v>1734</v>
      </c>
      <c r="D787" s="19" t="s">
        <v>1735</v>
      </c>
      <c r="E787" s="19" t="s">
        <v>1736</v>
      </c>
      <c r="F787" s="53" t="str">
        <f>LEFT(C787,1)</f>
        <v>Б</v>
      </c>
      <c r="G787" s="53" t="str">
        <f>LEFT(D787,1)</f>
        <v>Р</v>
      </c>
      <c r="H787" s="53" t="str">
        <f>LEFT(E787,1)</f>
        <v>А</v>
      </c>
      <c r="I787" s="19">
        <v>760187</v>
      </c>
      <c r="J787" s="25">
        <v>8</v>
      </c>
      <c r="K787" s="19" t="s">
        <v>1737</v>
      </c>
      <c r="L787" s="51" t="s">
        <v>18</v>
      </c>
      <c r="M787" s="5">
        <v>3</v>
      </c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15">
        <f>SUM(M787:W787)</f>
        <v>3</v>
      </c>
      <c r="Y787" s="52">
        <v>50</v>
      </c>
      <c r="Z787" s="50">
        <f>X787/Y787</f>
        <v>0.06</v>
      </c>
      <c r="AA787" s="49" t="str">
        <f>IF(X787&gt;75%*Y787,"Победитель",IF(X787&gt;50%*Y787,"Призёр","Участник"))</f>
        <v>Участник</v>
      </c>
    </row>
    <row r="788" spans="1:27" x14ac:dyDescent="0.35">
      <c r="A788" s="18">
        <v>781</v>
      </c>
      <c r="B788" s="19" t="s">
        <v>22</v>
      </c>
      <c r="C788" s="19" t="s">
        <v>1132</v>
      </c>
      <c r="D788" s="19" t="s">
        <v>1133</v>
      </c>
      <c r="E788" s="19" t="s">
        <v>24</v>
      </c>
      <c r="F788" s="53" t="str">
        <f>LEFT(C788,1)</f>
        <v>А</v>
      </c>
      <c r="G788" s="53" t="str">
        <f>LEFT(D788,1)</f>
        <v>Д</v>
      </c>
      <c r="H788" s="53" t="str">
        <f>LEFT(E788,1)</f>
        <v>А</v>
      </c>
      <c r="I788" s="19">
        <v>763106</v>
      </c>
      <c r="J788" s="25">
        <v>8</v>
      </c>
      <c r="K788" s="19" t="s">
        <v>709</v>
      </c>
      <c r="L788" s="51" t="s">
        <v>18</v>
      </c>
      <c r="M788" s="5">
        <v>2.5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/>
      <c r="X788" s="15">
        <f>SUM(M788:W788)</f>
        <v>2.5</v>
      </c>
      <c r="Y788" s="52">
        <v>50</v>
      </c>
      <c r="Z788" s="50">
        <f>X788/Y788</f>
        <v>0.05</v>
      </c>
      <c r="AA788" s="49" t="str">
        <f>IF(X788&gt;75%*Y788,"Победитель",IF(X788&gt;50%*Y788,"Призёр","Участник"))</f>
        <v>Участник</v>
      </c>
    </row>
    <row r="789" spans="1:27" x14ac:dyDescent="0.35">
      <c r="A789" s="18">
        <v>782</v>
      </c>
      <c r="B789" s="19" t="s">
        <v>385</v>
      </c>
      <c r="C789" s="19" t="s">
        <v>1134</v>
      </c>
      <c r="D789" s="19" t="s">
        <v>1135</v>
      </c>
      <c r="E789" s="19" t="s">
        <v>1136</v>
      </c>
      <c r="F789" s="53" t="str">
        <f>LEFT(C789,1)</f>
        <v>Д</v>
      </c>
      <c r="G789" s="53" t="str">
        <f>LEFT(D789,1)</f>
        <v>С</v>
      </c>
      <c r="H789" s="53" t="str">
        <f>LEFT(E789,1)</f>
        <v>С</v>
      </c>
      <c r="I789" s="19">
        <v>763106</v>
      </c>
      <c r="J789" s="25">
        <v>8</v>
      </c>
      <c r="K789" s="19" t="s">
        <v>1137</v>
      </c>
      <c r="L789" s="51" t="s">
        <v>18</v>
      </c>
      <c r="M789" s="5">
        <v>2.5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/>
      <c r="X789" s="15">
        <f>SUM(M789:W789)</f>
        <v>2.5</v>
      </c>
      <c r="Y789" s="52">
        <v>50</v>
      </c>
      <c r="Z789" s="50">
        <f>X789/Y789</f>
        <v>0.05</v>
      </c>
      <c r="AA789" s="49" t="str">
        <f>IF(X789&gt;75%*Y789,"Победитель",IF(X789&gt;50%*Y789,"Призёр","Участник"))</f>
        <v>Участник</v>
      </c>
    </row>
    <row r="790" spans="1:27" x14ac:dyDescent="0.35">
      <c r="A790" s="18">
        <v>783</v>
      </c>
      <c r="B790" s="19" t="s">
        <v>385</v>
      </c>
      <c r="C790" s="19" t="s">
        <v>1368</v>
      </c>
      <c r="D790" s="19" t="s">
        <v>464</v>
      </c>
      <c r="E790" s="19" t="s">
        <v>1369</v>
      </c>
      <c r="F790" s="53" t="str">
        <f>LEFT(C790,1)</f>
        <v>П</v>
      </c>
      <c r="G790" s="53" t="str">
        <f>LEFT(D790,1)</f>
        <v>Е</v>
      </c>
      <c r="H790" s="53" t="str">
        <f>LEFT(E790,1)</f>
        <v>Г</v>
      </c>
      <c r="I790" s="19">
        <v>763113</v>
      </c>
      <c r="J790" s="25">
        <v>8</v>
      </c>
      <c r="K790" s="19" t="s">
        <v>240</v>
      </c>
      <c r="L790" s="51" t="s">
        <v>18</v>
      </c>
      <c r="M790" s="5">
        <v>1.5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/>
      <c r="X790" s="15">
        <f>SUM(M790:W790)</f>
        <v>1.5</v>
      </c>
      <c r="Y790" s="52">
        <v>50</v>
      </c>
      <c r="Z790" s="50">
        <f>X790/Y790</f>
        <v>0.03</v>
      </c>
      <c r="AA790" s="49" t="str">
        <f>IF(X790&gt;75%*Y790,"Победитель",IF(X790&gt;50%*Y790,"Призёр","Участник"))</f>
        <v>Участник</v>
      </c>
    </row>
    <row r="791" spans="1:27" x14ac:dyDescent="0.35">
      <c r="A791" s="18">
        <v>784</v>
      </c>
      <c r="B791" s="19" t="s">
        <v>27</v>
      </c>
      <c r="C791" s="19" t="s">
        <v>1206</v>
      </c>
      <c r="D791" s="19" t="s">
        <v>1207</v>
      </c>
      <c r="E791" s="19" t="s">
        <v>60</v>
      </c>
      <c r="F791" s="53" t="str">
        <f>LEFT(C791,1)</f>
        <v>Л</v>
      </c>
      <c r="G791" s="53" t="str">
        <f>LEFT(D791,1)</f>
        <v>С</v>
      </c>
      <c r="H791" s="53" t="str">
        <f>LEFT(E791,1)</f>
        <v>А</v>
      </c>
      <c r="I791" s="19">
        <v>763214</v>
      </c>
      <c r="J791" s="25">
        <v>9</v>
      </c>
      <c r="K791" s="19" t="s">
        <v>256</v>
      </c>
      <c r="L791" s="51" t="s">
        <v>18</v>
      </c>
      <c r="M791" s="5">
        <v>4</v>
      </c>
      <c r="N791" s="5">
        <v>4</v>
      </c>
      <c r="O791" s="5">
        <v>5</v>
      </c>
      <c r="P791" s="5">
        <v>5</v>
      </c>
      <c r="Q791" s="5">
        <v>5</v>
      </c>
      <c r="R791" s="5">
        <v>3</v>
      </c>
      <c r="S791" s="5">
        <v>5</v>
      </c>
      <c r="T791" s="5">
        <v>5</v>
      </c>
      <c r="U791" s="5">
        <v>4</v>
      </c>
      <c r="V791" s="5">
        <v>5</v>
      </c>
      <c r="W791" s="5"/>
      <c r="X791" s="15">
        <f>SUM(M791:W791)</f>
        <v>45</v>
      </c>
      <c r="Y791" s="52">
        <v>50</v>
      </c>
      <c r="Z791" s="50">
        <f>X791/Y791</f>
        <v>0.9</v>
      </c>
      <c r="AA791" s="54" t="str">
        <f>IF(X791&gt;75%*Y791,"Победитель",IF(X791&gt;50%*Y791,"Призёр","Участник"))</f>
        <v>Победитель</v>
      </c>
    </row>
    <row r="792" spans="1:27" x14ac:dyDescent="0.35">
      <c r="A792" s="18">
        <v>785</v>
      </c>
      <c r="B792" s="19" t="s">
        <v>385</v>
      </c>
      <c r="C792" s="19" t="s">
        <v>711</v>
      </c>
      <c r="D792" s="19" t="s">
        <v>712</v>
      </c>
      <c r="E792" s="19" t="s">
        <v>60</v>
      </c>
      <c r="F792" s="53" t="str">
        <f>LEFT(C792,1)</f>
        <v>К</v>
      </c>
      <c r="G792" s="53" t="str">
        <f>LEFT(D792,1)</f>
        <v>Е</v>
      </c>
      <c r="H792" s="53" t="str">
        <f>LEFT(E792,1)</f>
        <v>А</v>
      </c>
      <c r="I792" s="19">
        <v>763108</v>
      </c>
      <c r="J792" s="25">
        <v>9</v>
      </c>
      <c r="K792" s="19" t="s">
        <v>713</v>
      </c>
      <c r="L792" s="51" t="s">
        <v>18</v>
      </c>
      <c r="M792" s="5">
        <v>5</v>
      </c>
      <c r="N792" s="5">
        <v>4</v>
      </c>
      <c r="O792" s="5">
        <v>3</v>
      </c>
      <c r="P792" s="5">
        <v>5</v>
      </c>
      <c r="Q792" s="5">
        <v>5</v>
      </c>
      <c r="R792" s="5">
        <v>5</v>
      </c>
      <c r="S792" s="5">
        <v>4</v>
      </c>
      <c r="T792" s="5">
        <v>4</v>
      </c>
      <c r="U792" s="5">
        <v>4</v>
      </c>
      <c r="V792" s="5">
        <v>5</v>
      </c>
      <c r="W792" s="5"/>
      <c r="X792" s="15">
        <f>SUM(M792:W792)</f>
        <v>44</v>
      </c>
      <c r="Y792" s="52">
        <v>50</v>
      </c>
      <c r="Z792" s="50">
        <f>X792/Y792</f>
        <v>0.88</v>
      </c>
      <c r="AA792" s="54" t="str">
        <f>IF(X792&gt;75%*Y792,"Победитель",IF(X792&gt;50%*Y792,"Призёр","Участник"))</f>
        <v>Победитель</v>
      </c>
    </row>
    <row r="793" spans="1:27" x14ac:dyDescent="0.35">
      <c r="A793" s="18">
        <v>786</v>
      </c>
      <c r="B793" s="19" t="s">
        <v>385</v>
      </c>
      <c r="C793" s="19" t="s">
        <v>641</v>
      </c>
      <c r="D793" s="19" t="s">
        <v>29</v>
      </c>
      <c r="E793" s="19" t="s">
        <v>135</v>
      </c>
      <c r="F793" s="53" t="str">
        <f>LEFT(C793,1)</f>
        <v>К</v>
      </c>
      <c r="G793" s="53" t="str">
        <f>LEFT(D793,1)</f>
        <v>А</v>
      </c>
      <c r="H793" s="53" t="str">
        <f>LEFT(E793,1)</f>
        <v>Д</v>
      </c>
      <c r="I793" s="19">
        <v>766105</v>
      </c>
      <c r="J793" s="25">
        <v>9</v>
      </c>
      <c r="K793" s="19" t="s">
        <v>1177</v>
      </c>
      <c r="L793" s="51" t="s">
        <v>18</v>
      </c>
      <c r="M793" s="5">
        <v>5</v>
      </c>
      <c r="N793" s="5">
        <v>5</v>
      </c>
      <c r="O793" s="5">
        <v>5</v>
      </c>
      <c r="P793" s="5">
        <v>5</v>
      </c>
      <c r="Q793" s="5">
        <v>5</v>
      </c>
      <c r="R793" s="5">
        <v>3</v>
      </c>
      <c r="S793" s="5">
        <v>5</v>
      </c>
      <c r="T793" s="5">
        <v>5</v>
      </c>
      <c r="U793" s="5">
        <v>5</v>
      </c>
      <c r="V793" s="5">
        <v>1</v>
      </c>
      <c r="W793" s="5"/>
      <c r="X793" s="15">
        <f>SUM(M793:W793)</f>
        <v>44</v>
      </c>
      <c r="Y793" s="52">
        <v>50</v>
      </c>
      <c r="Z793" s="50">
        <f>X793/Y793</f>
        <v>0.88</v>
      </c>
      <c r="AA793" s="54" t="str">
        <f>IF(X793&gt;75%*Y793,"Победитель",IF(X793&gt;50%*Y793,"Призёр","Участник"))</f>
        <v>Победитель</v>
      </c>
    </row>
    <row r="794" spans="1:27" x14ac:dyDescent="0.35">
      <c r="A794" s="18">
        <v>787</v>
      </c>
      <c r="B794" s="19" t="s">
        <v>27</v>
      </c>
      <c r="C794" s="19" t="s">
        <v>261</v>
      </c>
      <c r="D794" s="19" t="s">
        <v>29</v>
      </c>
      <c r="E794" s="19" t="s">
        <v>173</v>
      </c>
      <c r="F794" s="53" t="str">
        <f>LEFT(C794,1)</f>
        <v>Л</v>
      </c>
      <c r="G794" s="53" t="str">
        <f>LEFT(D794,1)</f>
        <v>А</v>
      </c>
      <c r="H794" s="53" t="str">
        <f>LEFT(E794,1)</f>
        <v>И</v>
      </c>
      <c r="I794" s="19">
        <v>760184</v>
      </c>
      <c r="J794" s="25">
        <v>9</v>
      </c>
      <c r="K794" s="19" t="s">
        <v>262</v>
      </c>
      <c r="L794" s="51" t="s">
        <v>18</v>
      </c>
      <c r="M794" s="5">
        <v>3</v>
      </c>
      <c r="N794" s="5">
        <v>4.5</v>
      </c>
      <c r="O794" s="5">
        <v>5</v>
      </c>
      <c r="P794" s="5">
        <v>5</v>
      </c>
      <c r="Q794" s="5">
        <v>4</v>
      </c>
      <c r="R794" s="5">
        <v>4</v>
      </c>
      <c r="S794" s="5">
        <v>3</v>
      </c>
      <c r="T794" s="5">
        <v>3</v>
      </c>
      <c r="U794" s="5">
        <v>4</v>
      </c>
      <c r="V794" s="5">
        <v>4</v>
      </c>
      <c r="W794" s="5"/>
      <c r="X794" s="15">
        <f>SUM(M794:W794)</f>
        <v>39.5</v>
      </c>
      <c r="Y794" s="52">
        <v>50</v>
      </c>
      <c r="Z794" s="50">
        <f>X794/Y794</f>
        <v>0.79</v>
      </c>
      <c r="AA794" s="54" t="str">
        <f>IF(X794&gt;75%*Y794,"Победитель",IF(X794&gt;50%*Y794,"Призёр","Участник"))</f>
        <v>Победитель</v>
      </c>
    </row>
    <row r="795" spans="1:27" x14ac:dyDescent="0.35">
      <c r="A795" s="18">
        <v>788</v>
      </c>
      <c r="B795" s="19" t="s">
        <v>27</v>
      </c>
      <c r="C795" s="19" t="s">
        <v>263</v>
      </c>
      <c r="D795" s="19" t="s">
        <v>264</v>
      </c>
      <c r="E795" s="19" t="s">
        <v>37</v>
      </c>
      <c r="F795" s="53" t="str">
        <f>LEFT(C795,1)</f>
        <v>М</v>
      </c>
      <c r="G795" s="53" t="str">
        <f>LEFT(D795,1)</f>
        <v>Н</v>
      </c>
      <c r="H795" s="53" t="str">
        <f>LEFT(E795,1)</f>
        <v>С</v>
      </c>
      <c r="I795" s="19">
        <v>760184</v>
      </c>
      <c r="J795" s="25">
        <v>9</v>
      </c>
      <c r="K795" s="19" t="s">
        <v>265</v>
      </c>
      <c r="L795" s="51" t="s">
        <v>18</v>
      </c>
      <c r="M795" s="5">
        <v>4</v>
      </c>
      <c r="N795" s="5">
        <v>2.5</v>
      </c>
      <c r="O795" s="5">
        <v>5</v>
      </c>
      <c r="P795" s="5">
        <v>5</v>
      </c>
      <c r="Q795" s="5">
        <v>3</v>
      </c>
      <c r="R795" s="5">
        <v>4</v>
      </c>
      <c r="S795" s="5">
        <v>4</v>
      </c>
      <c r="T795" s="5">
        <v>3</v>
      </c>
      <c r="U795" s="5">
        <v>4</v>
      </c>
      <c r="V795" s="5">
        <v>4</v>
      </c>
      <c r="W795" s="5"/>
      <c r="X795" s="15">
        <f>SUM(M795:W795)</f>
        <v>38.5</v>
      </c>
      <c r="Y795" s="52">
        <v>50</v>
      </c>
      <c r="Z795" s="50">
        <f>X795/Y795</f>
        <v>0.77</v>
      </c>
      <c r="AA795" s="54" t="str">
        <f>IF(X795&gt;75%*Y795,"Победитель",IF(X795&gt;50%*Y795,"Призёр","Участник"))</f>
        <v>Победитель</v>
      </c>
    </row>
    <row r="796" spans="1:27" x14ac:dyDescent="0.35">
      <c r="A796" s="18">
        <v>789</v>
      </c>
      <c r="B796" s="19" t="s">
        <v>27</v>
      </c>
      <c r="C796" s="19" t="s">
        <v>257</v>
      </c>
      <c r="D796" s="19" t="s">
        <v>258</v>
      </c>
      <c r="E796" s="19" t="s">
        <v>259</v>
      </c>
      <c r="F796" s="53" t="str">
        <f>LEFT(C796,1)</f>
        <v>Р</v>
      </c>
      <c r="G796" s="53" t="str">
        <f>LEFT(D796,1)</f>
        <v>К</v>
      </c>
      <c r="H796" s="53" t="str">
        <f>LEFT(E796,1)</f>
        <v>А</v>
      </c>
      <c r="I796" s="19">
        <v>760184</v>
      </c>
      <c r="J796" s="25">
        <v>9</v>
      </c>
      <c r="K796" s="19" t="s">
        <v>260</v>
      </c>
      <c r="L796" s="51" t="s">
        <v>18</v>
      </c>
      <c r="M796" s="5">
        <v>4</v>
      </c>
      <c r="N796" s="5">
        <v>3</v>
      </c>
      <c r="O796" s="5">
        <v>5</v>
      </c>
      <c r="P796" s="5">
        <v>5</v>
      </c>
      <c r="Q796" s="5">
        <v>3</v>
      </c>
      <c r="R796" s="5">
        <v>4</v>
      </c>
      <c r="S796" s="5">
        <v>4</v>
      </c>
      <c r="T796" s="5">
        <v>2</v>
      </c>
      <c r="U796" s="5">
        <v>4</v>
      </c>
      <c r="V796" s="5">
        <v>4</v>
      </c>
      <c r="W796" s="5"/>
      <c r="X796" s="15">
        <f>SUM(M796:W796)</f>
        <v>38</v>
      </c>
      <c r="Y796" s="52">
        <v>50</v>
      </c>
      <c r="Z796" s="50">
        <f>X796/Y796</f>
        <v>0.76</v>
      </c>
      <c r="AA796" s="54" t="str">
        <f>IF(X796&gt;75%*Y796,"Победитель",IF(X796&gt;50%*Y796,"Призёр","Участник"))</f>
        <v>Победитель</v>
      </c>
    </row>
    <row r="797" spans="1:27" x14ac:dyDescent="0.35">
      <c r="A797" s="18">
        <v>790</v>
      </c>
      <c r="B797" s="19" t="s">
        <v>27</v>
      </c>
      <c r="C797" s="19" t="s">
        <v>1085</v>
      </c>
      <c r="D797" s="19" t="s">
        <v>274</v>
      </c>
      <c r="E797" s="19" t="s">
        <v>169</v>
      </c>
      <c r="F797" s="53" t="str">
        <f>LEFT(C797,1)</f>
        <v>К</v>
      </c>
      <c r="G797" s="53" t="str">
        <f>LEFT(D797,1)</f>
        <v>С</v>
      </c>
      <c r="H797" s="53" t="str">
        <f>LEFT(E797,1)</f>
        <v>М</v>
      </c>
      <c r="I797" s="19">
        <v>761301</v>
      </c>
      <c r="J797" s="25">
        <v>9</v>
      </c>
      <c r="K797" s="19" t="s">
        <v>282</v>
      </c>
      <c r="L797" s="51" t="s">
        <v>18</v>
      </c>
      <c r="M797" s="5">
        <v>5</v>
      </c>
      <c r="N797" s="5">
        <v>5</v>
      </c>
      <c r="O797" s="5">
        <v>2</v>
      </c>
      <c r="P797" s="5">
        <v>5</v>
      </c>
      <c r="Q797" s="5">
        <v>4</v>
      </c>
      <c r="R797" s="5">
        <v>5</v>
      </c>
      <c r="S797" s="5">
        <v>5</v>
      </c>
      <c r="T797" s="5">
        <v>3</v>
      </c>
      <c r="U797" s="5">
        <v>4</v>
      </c>
      <c r="V797" s="5">
        <v>0</v>
      </c>
      <c r="W797" s="5"/>
      <c r="X797" s="15">
        <f>SUM(M797:W797)</f>
        <v>38</v>
      </c>
      <c r="Y797" s="52">
        <v>50</v>
      </c>
      <c r="Z797" s="50">
        <f>X797/Y797</f>
        <v>0.76</v>
      </c>
      <c r="AA797" s="54" t="str">
        <f>IF(X797&gt;75%*Y797,"Победитель",IF(X797&gt;50%*Y797,"Призёр","Участник"))</f>
        <v>Победитель</v>
      </c>
    </row>
    <row r="798" spans="1:27" x14ac:dyDescent="0.35">
      <c r="A798" s="18">
        <v>791</v>
      </c>
      <c r="B798" s="19" t="s">
        <v>42</v>
      </c>
      <c r="C798" s="19" t="s">
        <v>252</v>
      </c>
      <c r="D798" s="19" t="s">
        <v>67</v>
      </c>
      <c r="E798" s="19" t="s">
        <v>24</v>
      </c>
      <c r="F798" s="53" t="str">
        <f>LEFT(C798,1)</f>
        <v>М</v>
      </c>
      <c r="G798" s="53" t="str">
        <f>LEFT(D798,1)</f>
        <v>Д</v>
      </c>
      <c r="H798" s="53" t="str">
        <f>LEFT(E798,1)</f>
        <v>А</v>
      </c>
      <c r="I798" s="19">
        <v>760184</v>
      </c>
      <c r="J798" s="25">
        <v>9</v>
      </c>
      <c r="K798" s="19" t="s">
        <v>253</v>
      </c>
      <c r="L798" s="51" t="s">
        <v>18</v>
      </c>
      <c r="M798" s="5">
        <v>3</v>
      </c>
      <c r="N798" s="5">
        <v>2.5</v>
      </c>
      <c r="O798" s="5">
        <v>5</v>
      </c>
      <c r="P798" s="5">
        <v>5</v>
      </c>
      <c r="Q798" s="5">
        <v>1</v>
      </c>
      <c r="R798" s="5">
        <v>4</v>
      </c>
      <c r="S798" s="5">
        <v>4</v>
      </c>
      <c r="T798" s="5">
        <v>4</v>
      </c>
      <c r="U798" s="5">
        <v>3</v>
      </c>
      <c r="V798" s="5">
        <v>4</v>
      </c>
      <c r="W798" s="5"/>
      <c r="X798" s="15">
        <f>SUM(M798:W798)</f>
        <v>35.5</v>
      </c>
      <c r="Y798" s="52">
        <v>50</v>
      </c>
      <c r="Z798" s="50">
        <f>X798/Y798</f>
        <v>0.71</v>
      </c>
      <c r="AA798" s="49" t="str">
        <f>IF(X798&gt;75%*Y798,"Победитель",IF(X798&gt;50%*Y798,"Призёр","Участник"))</f>
        <v>Призёр</v>
      </c>
    </row>
    <row r="799" spans="1:27" x14ac:dyDescent="0.35">
      <c r="A799" s="18">
        <v>792</v>
      </c>
      <c r="B799" s="19" t="s">
        <v>42</v>
      </c>
      <c r="C799" s="19" t="s">
        <v>254</v>
      </c>
      <c r="D799" s="19" t="s">
        <v>67</v>
      </c>
      <c r="E799" s="19" t="s">
        <v>255</v>
      </c>
      <c r="F799" s="53" t="str">
        <f>LEFT(C799,1)</f>
        <v>Л</v>
      </c>
      <c r="G799" s="53" t="str">
        <f>LEFT(D799,1)</f>
        <v>Д</v>
      </c>
      <c r="H799" s="53" t="str">
        <f>LEFT(E799,1)</f>
        <v>И</v>
      </c>
      <c r="I799" s="19">
        <v>760184</v>
      </c>
      <c r="J799" s="25">
        <v>9</v>
      </c>
      <c r="K799" s="19" t="s">
        <v>256</v>
      </c>
      <c r="L799" s="51" t="s">
        <v>18</v>
      </c>
      <c r="M799" s="5">
        <v>4</v>
      </c>
      <c r="N799" s="5">
        <v>2.5</v>
      </c>
      <c r="O799" s="5">
        <v>4</v>
      </c>
      <c r="P799" s="5">
        <v>5</v>
      </c>
      <c r="Q799" s="5">
        <v>4</v>
      </c>
      <c r="R799" s="5">
        <v>3</v>
      </c>
      <c r="S799" s="5">
        <v>4</v>
      </c>
      <c r="T799" s="5">
        <v>3</v>
      </c>
      <c r="U799" s="5">
        <v>2</v>
      </c>
      <c r="V799" s="5">
        <v>4</v>
      </c>
      <c r="W799" s="5"/>
      <c r="X799" s="15">
        <f>SUM(M799:W799)</f>
        <v>35.5</v>
      </c>
      <c r="Y799" s="52">
        <v>50</v>
      </c>
      <c r="Z799" s="50">
        <f>X799/Y799</f>
        <v>0.71</v>
      </c>
      <c r="AA799" s="49" t="str">
        <f>IF(X799&gt;75%*Y799,"Победитель",IF(X799&gt;50%*Y799,"Призёр","Участник"))</f>
        <v>Призёр</v>
      </c>
    </row>
    <row r="800" spans="1:27" x14ac:dyDescent="0.35">
      <c r="A800" s="18">
        <v>793</v>
      </c>
      <c r="B800" s="19" t="s">
        <v>42</v>
      </c>
      <c r="C800" s="19" t="s">
        <v>279</v>
      </c>
      <c r="D800" s="19" t="s">
        <v>280</v>
      </c>
      <c r="E800" s="19" t="s">
        <v>281</v>
      </c>
      <c r="F800" s="53" t="str">
        <f>LEFT(C800,1)</f>
        <v>А</v>
      </c>
      <c r="G800" s="53" t="str">
        <f>LEFT(D800,1)</f>
        <v>С</v>
      </c>
      <c r="H800" s="53" t="str">
        <f>LEFT(E800,1)</f>
        <v>А</v>
      </c>
      <c r="I800" s="19">
        <v>760184</v>
      </c>
      <c r="J800" s="25">
        <v>9</v>
      </c>
      <c r="K800" s="19" t="s">
        <v>282</v>
      </c>
      <c r="L800" s="51" t="s">
        <v>18</v>
      </c>
      <c r="M800" s="5">
        <v>3</v>
      </c>
      <c r="N800" s="5">
        <v>3.5</v>
      </c>
      <c r="O800" s="5">
        <v>4</v>
      </c>
      <c r="P800" s="5">
        <v>5</v>
      </c>
      <c r="Q800" s="5">
        <v>0</v>
      </c>
      <c r="R800" s="5">
        <v>4</v>
      </c>
      <c r="S800" s="5">
        <v>5</v>
      </c>
      <c r="T800" s="5">
        <v>3</v>
      </c>
      <c r="U800" s="5">
        <v>4</v>
      </c>
      <c r="V800" s="5">
        <v>4</v>
      </c>
      <c r="W800" s="5"/>
      <c r="X800" s="15">
        <f>SUM(M800:W800)</f>
        <v>35.5</v>
      </c>
      <c r="Y800" s="52">
        <v>50</v>
      </c>
      <c r="Z800" s="50">
        <f>X800/Y800</f>
        <v>0.71</v>
      </c>
      <c r="AA800" s="49" t="str">
        <f>IF(X800&gt;75%*Y800,"Победитель",IF(X800&gt;50%*Y800,"Призёр","Участник"))</f>
        <v>Призёр</v>
      </c>
    </row>
    <row r="801" spans="1:27" x14ac:dyDescent="0.35">
      <c r="A801" s="18">
        <v>794</v>
      </c>
      <c r="B801" s="19" t="s">
        <v>385</v>
      </c>
      <c r="C801" s="19" t="s">
        <v>1264</v>
      </c>
      <c r="D801" s="19" t="s">
        <v>168</v>
      </c>
      <c r="E801" s="19" t="s">
        <v>64</v>
      </c>
      <c r="F801" s="53" t="str">
        <f>LEFT(C801,1)</f>
        <v>А</v>
      </c>
      <c r="G801" s="53" t="str">
        <f>LEFT(D801,1)</f>
        <v>Д</v>
      </c>
      <c r="H801" s="53" t="str">
        <f>LEFT(E801,1)</f>
        <v>В</v>
      </c>
      <c r="I801" s="19">
        <v>763283</v>
      </c>
      <c r="J801" s="25">
        <v>9</v>
      </c>
      <c r="K801" s="19" t="s">
        <v>253</v>
      </c>
      <c r="L801" s="51" t="s">
        <v>18</v>
      </c>
      <c r="M801" s="5">
        <v>9</v>
      </c>
      <c r="N801" s="5">
        <v>9</v>
      </c>
      <c r="O801" s="5">
        <v>3</v>
      </c>
      <c r="P801" s="5">
        <v>10</v>
      </c>
      <c r="Q801" s="5">
        <v>4</v>
      </c>
      <c r="R801" s="5"/>
      <c r="S801" s="5"/>
      <c r="T801" s="5"/>
      <c r="U801" s="5"/>
      <c r="V801" s="5"/>
      <c r="W801" s="5"/>
      <c r="X801" s="15">
        <f>SUM(M801:W801)</f>
        <v>35</v>
      </c>
      <c r="Y801" s="52">
        <v>50</v>
      </c>
      <c r="Z801" s="50">
        <f>X801/Y801</f>
        <v>0.7</v>
      </c>
      <c r="AA801" s="49" t="str">
        <f>IF(X801&gt;75%*Y801,"Победитель",IF(X801&gt;50%*Y801,"Призёр","Участник"))</f>
        <v>Призёр</v>
      </c>
    </row>
    <row r="802" spans="1:27" x14ac:dyDescent="0.35">
      <c r="A802" s="18">
        <v>795</v>
      </c>
      <c r="B802" s="19" t="s">
        <v>22</v>
      </c>
      <c r="C802" s="19" t="s">
        <v>1515</v>
      </c>
      <c r="D802" s="19" t="s">
        <v>225</v>
      </c>
      <c r="E802" s="19" t="s">
        <v>68</v>
      </c>
      <c r="F802" s="53" t="str">
        <f>LEFT(C802,1)</f>
        <v>Ш</v>
      </c>
      <c r="G802" s="53" t="str">
        <f>LEFT(D802,1)</f>
        <v>С</v>
      </c>
      <c r="H802" s="53" t="str">
        <f>LEFT(E802,1)</f>
        <v>С</v>
      </c>
      <c r="I802" s="19">
        <v>763282</v>
      </c>
      <c r="J802" s="25">
        <v>9</v>
      </c>
      <c r="K802" s="19" t="s">
        <v>253</v>
      </c>
      <c r="L802" s="51" t="s">
        <v>18</v>
      </c>
      <c r="M802" s="5">
        <v>3</v>
      </c>
      <c r="N802" s="5">
        <v>1.5</v>
      </c>
      <c r="O802" s="5">
        <v>5</v>
      </c>
      <c r="P802" s="5">
        <v>5</v>
      </c>
      <c r="Q802" s="5">
        <v>2</v>
      </c>
      <c r="R802" s="5">
        <v>5</v>
      </c>
      <c r="S802" s="5">
        <v>2.5</v>
      </c>
      <c r="T802" s="5">
        <v>4</v>
      </c>
      <c r="U802" s="5">
        <v>5</v>
      </c>
      <c r="V802" s="5">
        <v>2</v>
      </c>
      <c r="W802" s="5"/>
      <c r="X802" s="15">
        <f>SUM(M802:W802)</f>
        <v>35</v>
      </c>
      <c r="Y802" s="52">
        <v>50</v>
      </c>
      <c r="Z802" s="50">
        <f>X802/Y802</f>
        <v>0.7</v>
      </c>
      <c r="AA802" s="49" t="str">
        <f>IF(X802&gt;75%*Y802,"Победитель",IF(X802&gt;50%*Y802,"Призёр","Участник"))</f>
        <v>Призёр</v>
      </c>
    </row>
    <row r="803" spans="1:27" x14ac:dyDescent="0.35">
      <c r="A803" s="18">
        <v>796</v>
      </c>
      <c r="B803" s="19" t="s">
        <v>22</v>
      </c>
      <c r="C803" s="19" t="s">
        <v>1519</v>
      </c>
      <c r="D803" s="19" t="s">
        <v>228</v>
      </c>
      <c r="E803" s="19" t="s">
        <v>284</v>
      </c>
      <c r="F803" s="53" t="str">
        <f>LEFT(C803,1)</f>
        <v>Б</v>
      </c>
      <c r="G803" s="53" t="str">
        <f>LEFT(D803,1)</f>
        <v>Д</v>
      </c>
      <c r="H803" s="53" t="str">
        <f>LEFT(E803,1)</f>
        <v>Д</v>
      </c>
      <c r="I803" s="19">
        <v>763282</v>
      </c>
      <c r="J803" s="25">
        <v>9</v>
      </c>
      <c r="K803" s="19" t="s">
        <v>267</v>
      </c>
      <c r="L803" s="51" t="s">
        <v>18</v>
      </c>
      <c r="M803" s="5">
        <v>4</v>
      </c>
      <c r="N803" s="5">
        <v>4.5</v>
      </c>
      <c r="O803" s="5">
        <v>5</v>
      </c>
      <c r="P803" s="5">
        <v>5</v>
      </c>
      <c r="Q803" s="5">
        <v>0</v>
      </c>
      <c r="R803" s="5">
        <v>1</v>
      </c>
      <c r="S803" s="5">
        <v>2.5</v>
      </c>
      <c r="T803" s="5">
        <v>5</v>
      </c>
      <c r="U803" s="5">
        <v>5</v>
      </c>
      <c r="V803" s="5">
        <v>3</v>
      </c>
      <c r="W803" s="5"/>
      <c r="X803" s="15">
        <f>SUM(M803:W803)</f>
        <v>35</v>
      </c>
      <c r="Y803" s="52">
        <v>50</v>
      </c>
      <c r="Z803" s="50">
        <f>X803/Y803</f>
        <v>0.7</v>
      </c>
      <c r="AA803" s="49" t="str">
        <f>IF(X803&gt;75%*Y803,"Победитель",IF(X803&gt;50%*Y803,"Призёр","Участник"))</f>
        <v>Призёр</v>
      </c>
    </row>
    <row r="804" spans="1:27" x14ac:dyDescent="0.35">
      <c r="A804" s="18">
        <v>797</v>
      </c>
      <c r="B804" s="19" t="s">
        <v>385</v>
      </c>
      <c r="C804" s="19" t="s">
        <v>1097</v>
      </c>
      <c r="D804" s="19" t="s">
        <v>36</v>
      </c>
      <c r="E804" s="19" t="s">
        <v>173</v>
      </c>
      <c r="F804" s="53" t="str">
        <f>LEFT(C804,1)</f>
        <v>С</v>
      </c>
      <c r="G804" s="53" t="str">
        <f>LEFT(D804,1)</f>
        <v>Е</v>
      </c>
      <c r="H804" s="53" t="str">
        <f>LEFT(E804,1)</f>
        <v>И</v>
      </c>
      <c r="I804" s="19">
        <v>763282</v>
      </c>
      <c r="J804" s="25">
        <v>9</v>
      </c>
      <c r="K804" s="19" t="s">
        <v>265</v>
      </c>
      <c r="L804" s="51" t="s">
        <v>18</v>
      </c>
      <c r="M804" s="5">
        <v>4</v>
      </c>
      <c r="N804" s="5">
        <v>4</v>
      </c>
      <c r="O804" s="5">
        <v>5</v>
      </c>
      <c r="P804" s="5">
        <v>5</v>
      </c>
      <c r="Q804" s="5">
        <v>0</v>
      </c>
      <c r="R804" s="5">
        <v>2</v>
      </c>
      <c r="S804" s="5">
        <v>2.5</v>
      </c>
      <c r="T804" s="5">
        <v>5</v>
      </c>
      <c r="U804" s="5">
        <v>4</v>
      </c>
      <c r="V804" s="5">
        <v>3</v>
      </c>
      <c r="W804" s="5"/>
      <c r="X804" s="15">
        <f>SUM(M804:W804)</f>
        <v>34.5</v>
      </c>
      <c r="Y804" s="52">
        <v>50</v>
      </c>
      <c r="Z804" s="50">
        <f>X804/Y804</f>
        <v>0.69</v>
      </c>
      <c r="AA804" s="49" t="str">
        <f>IF(X804&gt;75%*Y804,"Победитель",IF(X804&gt;50%*Y804,"Призёр","Участник"))</f>
        <v>Призёр</v>
      </c>
    </row>
    <row r="805" spans="1:27" x14ac:dyDescent="0.35">
      <c r="A805" s="18">
        <v>798</v>
      </c>
      <c r="B805" s="19" t="s">
        <v>42</v>
      </c>
      <c r="C805" s="19" t="s">
        <v>283</v>
      </c>
      <c r="D805" s="19" t="s">
        <v>82</v>
      </c>
      <c r="E805" s="19" t="s">
        <v>284</v>
      </c>
      <c r="F805" s="53" t="str">
        <f>LEFT(C805,1)</f>
        <v>З</v>
      </c>
      <c r="G805" s="53" t="str">
        <f>LEFT(D805,1)</f>
        <v>И</v>
      </c>
      <c r="H805" s="53" t="str">
        <f>LEFT(E805,1)</f>
        <v>Д</v>
      </c>
      <c r="I805" s="19">
        <v>760184</v>
      </c>
      <c r="J805" s="25">
        <v>9</v>
      </c>
      <c r="K805" s="19" t="s">
        <v>285</v>
      </c>
      <c r="L805" s="51" t="s">
        <v>18</v>
      </c>
      <c r="M805" s="5">
        <v>3</v>
      </c>
      <c r="N805" s="5">
        <v>2</v>
      </c>
      <c r="O805" s="5">
        <v>5</v>
      </c>
      <c r="P805" s="5">
        <v>5</v>
      </c>
      <c r="Q805" s="5">
        <v>0</v>
      </c>
      <c r="R805" s="5">
        <v>2</v>
      </c>
      <c r="S805" s="5">
        <v>5</v>
      </c>
      <c r="T805" s="5">
        <v>4</v>
      </c>
      <c r="U805" s="5">
        <v>4</v>
      </c>
      <c r="V805" s="5">
        <v>4</v>
      </c>
      <c r="W805" s="5"/>
      <c r="X805" s="15">
        <f>SUM(M805:W805)</f>
        <v>34</v>
      </c>
      <c r="Y805" s="52">
        <v>50</v>
      </c>
      <c r="Z805" s="50">
        <f>X805/Y805</f>
        <v>0.68</v>
      </c>
      <c r="AA805" s="49" t="str">
        <f>IF(X805&gt;75%*Y805,"Победитель",IF(X805&gt;50%*Y805,"Призёр","Участник"))</f>
        <v>Призёр</v>
      </c>
    </row>
    <row r="806" spans="1:27" x14ac:dyDescent="0.35">
      <c r="A806" s="18">
        <v>799</v>
      </c>
      <c r="B806" s="20" t="s">
        <v>42</v>
      </c>
      <c r="C806" s="20" t="s">
        <v>512</v>
      </c>
      <c r="D806" s="20" t="s">
        <v>82</v>
      </c>
      <c r="E806" s="20" t="s">
        <v>200</v>
      </c>
      <c r="F806" s="53" t="str">
        <f>LEFT(C806,1)</f>
        <v>К</v>
      </c>
      <c r="G806" s="53" t="str">
        <f>LEFT(D806,1)</f>
        <v>И</v>
      </c>
      <c r="H806" s="53" t="str">
        <f>LEFT(E806,1)</f>
        <v>А</v>
      </c>
      <c r="I806" s="19">
        <v>766104</v>
      </c>
      <c r="J806" s="25">
        <v>9</v>
      </c>
      <c r="K806" s="19" t="s">
        <v>513</v>
      </c>
      <c r="L806" s="51" t="s">
        <v>18</v>
      </c>
      <c r="M806" s="5">
        <v>34</v>
      </c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15">
        <f>SUM(M806:W806)</f>
        <v>34</v>
      </c>
      <c r="Y806" s="52">
        <v>50</v>
      </c>
      <c r="Z806" s="50">
        <f>X806/Y806</f>
        <v>0.68</v>
      </c>
      <c r="AA806" s="49" t="str">
        <f>IF(X806&gt;75%*Y806,"Победитель",IF(X806&gt;50%*Y806,"Призёр","Участник"))</f>
        <v>Призёр</v>
      </c>
    </row>
    <row r="807" spans="1:27" x14ac:dyDescent="0.35">
      <c r="A807" s="18">
        <v>800</v>
      </c>
      <c r="B807" s="20" t="s">
        <v>42</v>
      </c>
      <c r="C807" s="20" t="s">
        <v>514</v>
      </c>
      <c r="D807" s="20" t="s">
        <v>82</v>
      </c>
      <c r="E807" s="20" t="s">
        <v>200</v>
      </c>
      <c r="F807" s="53" t="str">
        <f>LEFT(C807,1)</f>
        <v>Ф</v>
      </c>
      <c r="G807" s="53" t="str">
        <f>LEFT(D807,1)</f>
        <v>И</v>
      </c>
      <c r="H807" s="53" t="str">
        <f>LEFT(E807,1)</f>
        <v>А</v>
      </c>
      <c r="I807" s="19">
        <v>766104</v>
      </c>
      <c r="J807" s="25">
        <v>9</v>
      </c>
      <c r="K807" s="19" t="s">
        <v>515</v>
      </c>
      <c r="L807" s="51" t="s">
        <v>18</v>
      </c>
      <c r="M807" s="5">
        <v>34</v>
      </c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15">
        <f>SUM(M807:W807)</f>
        <v>34</v>
      </c>
      <c r="Y807" s="52">
        <v>50</v>
      </c>
      <c r="Z807" s="50">
        <f>X807/Y807</f>
        <v>0.68</v>
      </c>
      <c r="AA807" s="49" t="str">
        <f>IF(X807&gt;75%*Y807,"Победитель",IF(X807&gt;50%*Y807,"Призёр","Участник"))</f>
        <v>Призёр</v>
      </c>
    </row>
    <row r="808" spans="1:27" x14ac:dyDescent="0.35">
      <c r="A808" s="18">
        <v>801</v>
      </c>
      <c r="B808" s="20" t="s">
        <v>42</v>
      </c>
      <c r="C808" s="20" t="s">
        <v>516</v>
      </c>
      <c r="D808" s="20" t="s">
        <v>411</v>
      </c>
      <c r="E808" s="20" t="s">
        <v>200</v>
      </c>
      <c r="F808" s="53" t="str">
        <f>LEFT(C808,1)</f>
        <v>Д</v>
      </c>
      <c r="G808" s="53" t="str">
        <f>LEFT(D808,1)</f>
        <v>Н</v>
      </c>
      <c r="H808" s="53" t="str">
        <f>LEFT(E808,1)</f>
        <v>А</v>
      </c>
      <c r="I808" s="19">
        <v>766104</v>
      </c>
      <c r="J808" s="25">
        <v>9</v>
      </c>
      <c r="K808" s="19" t="s">
        <v>517</v>
      </c>
      <c r="L808" s="51" t="s">
        <v>18</v>
      </c>
      <c r="M808" s="5">
        <v>34</v>
      </c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15">
        <f>SUM(M808:W808)</f>
        <v>34</v>
      </c>
      <c r="Y808" s="52">
        <v>50</v>
      </c>
      <c r="Z808" s="50">
        <f>X808/Y808</f>
        <v>0.68</v>
      </c>
      <c r="AA808" s="49" t="str">
        <f>IF(X808&gt;75%*Y808,"Победитель",IF(X808&gt;50%*Y808,"Призёр","Участник"))</f>
        <v>Призёр</v>
      </c>
    </row>
    <row r="809" spans="1:27" x14ac:dyDescent="0.35">
      <c r="A809" s="18">
        <v>802</v>
      </c>
      <c r="B809" s="19" t="s">
        <v>22</v>
      </c>
      <c r="C809" s="19" t="s">
        <v>1516</v>
      </c>
      <c r="D809" s="19" t="s">
        <v>158</v>
      </c>
      <c r="E809" s="19" t="s">
        <v>403</v>
      </c>
      <c r="F809" s="53" t="str">
        <f>LEFT(C809,1)</f>
        <v>С</v>
      </c>
      <c r="G809" s="53" t="str">
        <f>LEFT(D809,1)</f>
        <v>В</v>
      </c>
      <c r="H809" s="53" t="str">
        <f>LEFT(E809,1)</f>
        <v>Е</v>
      </c>
      <c r="I809" s="19">
        <v>763282</v>
      </c>
      <c r="J809" s="25">
        <v>9</v>
      </c>
      <c r="K809" s="19" t="s">
        <v>256</v>
      </c>
      <c r="L809" s="51" t="s">
        <v>18</v>
      </c>
      <c r="M809" s="5">
        <v>2</v>
      </c>
      <c r="N809" s="5">
        <v>4</v>
      </c>
      <c r="O809" s="5">
        <v>5</v>
      </c>
      <c r="P809" s="5">
        <v>5</v>
      </c>
      <c r="Q809" s="5">
        <v>5</v>
      </c>
      <c r="R809" s="5">
        <v>2</v>
      </c>
      <c r="S809" s="5">
        <v>2.5</v>
      </c>
      <c r="T809" s="5">
        <v>4</v>
      </c>
      <c r="U809" s="5">
        <v>2.5</v>
      </c>
      <c r="V809" s="5">
        <v>2</v>
      </c>
      <c r="W809" s="5"/>
      <c r="X809" s="15">
        <f>SUM(M809:W809)</f>
        <v>34</v>
      </c>
      <c r="Y809" s="52">
        <v>50</v>
      </c>
      <c r="Z809" s="50">
        <f>X809/Y809</f>
        <v>0.68</v>
      </c>
      <c r="AA809" s="49" t="str">
        <f>IF(X809&gt;75%*Y809,"Победитель",IF(X809&gt;50%*Y809,"Призёр","Участник"))</f>
        <v>Призёр</v>
      </c>
    </row>
    <row r="810" spans="1:27" x14ac:dyDescent="0.35">
      <c r="A810" s="18">
        <v>803</v>
      </c>
      <c r="B810" s="19" t="s">
        <v>42</v>
      </c>
      <c r="C810" s="19" t="s">
        <v>266</v>
      </c>
      <c r="D810" s="19" t="s">
        <v>108</v>
      </c>
      <c r="E810" s="19" t="s">
        <v>68</v>
      </c>
      <c r="F810" s="53" t="str">
        <f>LEFT(C810,1)</f>
        <v>И</v>
      </c>
      <c r="G810" s="53" t="str">
        <f>LEFT(D810,1)</f>
        <v>М</v>
      </c>
      <c r="H810" s="53" t="str">
        <f>LEFT(E810,1)</f>
        <v>С</v>
      </c>
      <c r="I810" s="19">
        <v>760184</v>
      </c>
      <c r="J810" s="25">
        <v>9</v>
      </c>
      <c r="K810" s="19" t="s">
        <v>267</v>
      </c>
      <c r="L810" s="51" t="s">
        <v>18</v>
      </c>
      <c r="M810" s="5">
        <v>5</v>
      </c>
      <c r="N810" s="5">
        <v>3.5</v>
      </c>
      <c r="O810" s="5">
        <v>2</v>
      </c>
      <c r="P810" s="5">
        <v>5</v>
      </c>
      <c r="Q810" s="5">
        <v>0</v>
      </c>
      <c r="R810" s="5">
        <v>3</v>
      </c>
      <c r="S810" s="5">
        <v>5</v>
      </c>
      <c r="T810" s="5">
        <v>3</v>
      </c>
      <c r="U810" s="5">
        <v>4</v>
      </c>
      <c r="V810" s="5">
        <v>3</v>
      </c>
      <c r="W810" s="5"/>
      <c r="X810" s="15">
        <f>SUM(M810:W810)</f>
        <v>33.5</v>
      </c>
      <c r="Y810" s="52">
        <v>50</v>
      </c>
      <c r="Z810" s="50">
        <f>X810/Y810</f>
        <v>0.67</v>
      </c>
      <c r="AA810" s="49" t="str">
        <f>IF(X810&gt;75%*Y810,"Победитель",IF(X810&gt;50%*Y810,"Призёр","Участник"))</f>
        <v>Призёр</v>
      </c>
    </row>
    <row r="811" spans="1:27" x14ac:dyDescent="0.35">
      <c r="A811" s="18">
        <v>804</v>
      </c>
      <c r="B811" s="19" t="s">
        <v>27</v>
      </c>
      <c r="C811" s="19" t="s">
        <v>1203</v>
      </c>
      <c r="D811" s="19" t="s">
        <v>1204</v>
      </c>
      <c r="E811" s="19" t="s">
        <v>1205</v>
      </c>
      <c r="F811" s="53" t="str">
        <f>LEFT(C811,1)</f>
        <v>И</v>
      </c>
      <c r="G811" s="53" t="str">
        <f>LEFT(D811,1)</f>
        <v>К</v>
      </c>
      <c r="H811" s="53" t="str">
        <f>LEFT(E811,1)</f>
        <v>Т</v>
      </c>
      <c r="I811" s="19">
        <v>763214</v>
      </c>
      <c r="J811" s="25">
        <v>9</v>
      </c>
      <c r="K811" s="19" t="s">
        <v>253</v>
      </c>
      <c r="L811" s="51" t="s">
        <v>18</v>
      </c>
      <c r="M811" s="5">
        <v>2</v>
      </c>
      <c r="N811" s="5">
        <v>5</v>
      </c>
      <c r="O811" s="5">
        <v>4</v>
      </c>
      <c r="P811" s="5">
        <v>5</v>
      </c>
      <c r="Q811" s="5">
        <v>0</v>
      </c>
      <c r="R811" s="5">
        <v>2</v>
      </c>
      <c r="S811" s="5">
        <v>4</v>
      </c>
      <c r="T811" s="5">
        <v>4</v>
      </c>
      <c r="U811" s="5">
        <v>4</v>
      </c>
      <c r="V811" s="5">
        <v>3</v>
      </c>
      <c r="W811" s="5"/>
      <c r="X811" s="15">
        <f>SUM(M811:W811)</f>
        <v>33</v>
      </c>
      <c r="Y811" s="52">
        <v>50</v>
      </c>
      <c r="Z811" s="50">
        <f>X811/Y811</f>
        <v>0.66</v>
      </c>
      <c r="AA811" s="49" t="str">
        <f>IF(X811&gt;75%*Y811,"Победитель",IF(X811&gt;50%*Y811,"Призёр","Участник"))</f>
        <v>Призёр</v>
      </c>
    </row>
    <row r="812" spans="1:27" x14ac:dyDescent="0.35">
      <c r="A812" s="18">
        <v>805</v>
      </c>
      <c r="B812" s="19" t="s">
        <v>27</v>
      </c>
      <c r="C812" s="19" t="s">
        <v>268</v>
      </c>
      <c r="D812" s="19" t="s">
        <v>168</v>
      </c>
      <c r="E812" s="19" t="s">
        <v>60</v>
      </c>
      <c r="F812" s="53" t="str">
        <f>LEFT(C812,1)</f>
        <v>Я</v>
      </c>
      <c r="G812" s="53" t="str">
        <f>LEFT(D812,1)</f>
        <v>Д</v>
      </c>
      <c r="H812" s="53" t="str">
        <f>LEFT(E812,1)</f>
        <v>А</v>
      </c>
      <c r="I812" s="19">
        <v>760184</v>
      </c>
      <c r="J812" s="25">
        <v>9</v>
      </c>
      <c r="K812" s="19" t="s">
        <v>269</v>
      </c>
      <c r="L812" s="51" t="s">
        <v>18</v>
      </c>
      <c r="M812" s="5">
        <v>5</v>
      </c>
      <c r="N812" s="5">
        <v>3.5</v>
      </c>
      <c r="O812" s="5">
        <v>2</v>
      </c>
      <c r="P812" s="5">
        <v>5</v>
      </c>
      <c r="Q812" s="5">
        <v>0</v>
      </c>
      <c r="R812" s="5">
        <v>2</v>
      </c>
      <c r="S812" s="5">
        <v>5</v>
      </c>
      <c r="T812" s="5">
        <v>3</v>
      </c>
      <c r="U812" s="5">
        <v>4</v>
      </c>
      <c r="V812" s="5">
        <v>3</v>
      </c>
      <c r="W812" s="5"/>
      <c r="X812" s="15">
        <f>SUM(M812:W812)</f>
        <v>32.5</v>
      </c>
      <c r="Y812" s="52">
        <v>50</v>
      </c>
      <c r="Z812" s="50">
        <f>X812/Y812</f>
        <v>0.65</v>
      </c>
      <c r="AA812" s="49" t="str">
        <f>IF(X812&gt;75%*Y812,"Победитель",IF(X812&gt;50%*Y812,"Призёр","Участник"))</f>
        <v>Призёр</v>
      </c>
    </row>
    <row r="813" spans="1:27" x14ac:dyDescent="0.35">
      <c r="A813" s="18">
        <v>806</v>
      </c>
      <c r="B813" s="19" t="s">
        <v>385</v>
      </c>
      <c r="C813" s="19" t="s">
        <v>1522</v>
      </c>
      <c r="D813" s="19" t="s">
        <v>168</v>
      </c>
      <c r="E813" s="19" t="s">
        <v>37</v>
      </c>
      <c r="F813" s="53" t="str">
        <f>LEFT(C813,1)</f>
        <v>А</v>
      </c>
      <c r="G813" s="53" t="str">
        <f>LEFT(D813,1)</f>
        <v>Д</v>
      </c>
      <c r="H813" s="53" t="str">
        <f>LEFT(E813,1)</f>
        <v>С</v>
      </c>
      <c r="I813" s="19">
        <v>763282</v>
      </c>
      <c r="J813" s="25">
        <v>9</v>
      </c>
      <c r="K813" s="19" t="s">
        <v>275</v>
      </c>
      <c r="L813" s="51" t="s">
        <v>18</v>
      </c>
      <c r="M813" s="5">
        <v>2</v>
      </c>
      <c r="N813" s="5">
        <v>4</v>
      </c>
      <c r="O813" s="5">
        <v>5</v>
      </c>
      <c r="P813" s="5">
        <v>5</v>
      </c>
      <c r="Q813" s="5">
        <v>3</v>
      </c>
      <c r="R813" s="5">
        <v>2</v>
      </c>
      <c r="S813" s="5">
        <v>2.5</v>
      </c>
      <c r="T813" s="5">
        <v>5</v>
      </c>
      <c r="U813" s="5">
        <v>2</v>
      </c>
      <c r="V813" s="5">
        <v>2</v>
      </c>
      <c r="W813" s="5"/>
      <c r="X813" s="15">
        <f>SUM(M813:W813)</f>
        <v>32.5</v>
      </c>
      <c r="Y813" s="52">
        <v>50</v>
      </c>
      <c r="Z813" s="50">
        <f>X813/Y813</f>
        <v>0.65</v>
      </c>
      <c r="AA813" s="49" t="str">
        <f>IF(X813&gt;75%*Y813,"Победитель",IF(X813&gt;50%*Y813,"Призёр","Участник"))</f>
        <v>Призёр</v>
      </c>
    </row>
    <row r="814" spans="1:27" x14ac:dyDescent="0.35">
      <c r="A814" s="18">
        <v>807</v>
      </c>
      <c r="B814" s="19" t="s">
        <v>27</v>
      </c>
      <c r="C814" s="19" t="s">
        <v>273</v>
      </c>
      <c r="D814" s="19" t="s">
        <v>274</v>
      </c>
      <c r="E814" s="19" t="s">
        <v>76</v>
      </c>
      <c r="F814" s="53" t="str">
        <f>LEFT(C814,1)</f>
        <v>К</v>
      </c>
      <c r="G814" s="53" t="str">
        <f>LEFT(D814,1)</f>
        <v>С</v>
      </c>
      <c r="H814" s="53" t="str">
        <f>LEFT(E814,1)</f>
        <v>Ю</v>
      </c>
      <c r="I814" s="19">
        <v>760184</v>
      </c>
      <c r="J814" s="25">
        <v>9</v>
      </c>
      <c r="K814" s="19" t="s">
        <v>275</v>
      </c>
      <c r="L814" s="51" t="s">
        <v>18</v>
      </c>
      <c r="M814" s="5">
        <v>3</v>
      </c>
      <c r="N814" s="5">
        <v>3</v>
      </c>
      <c r="O814" s="5">
        <v>2</v>
      </c>
      <c r="P814" s="5">
        <v>5</v>
      </c>
      <c r="Q814" s="5">
        <v>0</v>
      </c>
      <c r="R814" s="5">
        <v>4</v>
      </c>
      <c r="S814" s="5">
        <v>5</v>
      </c>
      <c r="T814" s="5">
        <v>2</v>
      </c>
      <c r="U814" s="5">
        <v>4</v>
      </c>
      <c r="V814" s="5">
        <v>4</v>
      </c>
      <c r="W814" s="5"/>
      <c r="X814" s="15">
        <f>SUM(M814:W814)</f>
        <v>32</v>
      </c>
      <c r="Y814" s="52">
        <v>50</v>
      </c>
      <c r="Z814" s="50">
        <f>X814/Y814</f>
        <v>0.64</v>
      </c>
      <c r="AA814" s="49" t="str">
        <f>IF(X814&gt;75%*Y814,"Победитель",IF(X814&gt;50%*Y814,"Призёр","Участник"))</f>
        <v>Призёр</v>
      </c>
    </row>
    <row r="815" spans="1:27" x14ac:dyDescent="0.35">
      <c r="A815" s="18">
        <v>808</v>
      </c>
      <c r="B815" s="19" t="s">
        <v>385</v>
      </c>
      <c r="C815" s="19" t="s">
        <v>1277</v>
      </c>
      <c r="D815" s="19" t="s">
        <v>196</v>
      </c>
      <c r="E815" s="19" t="s">
        <v>60</v>
      </c>
      <c r="F815" s="53" t="str">
        <f>LEFT(C815,1)</f>
        <v>Ф</v>
      </c>
      <c r="G815" s="53" t="str">
        <f>LEFT(D815,1)</f>
        <v>К</v>
      </c>
      <c r="H815" s="53" t="str">
        <f>LEFT(E815,1)</f>
        <v>А</v>
      </c>
      <c r="I815" s="19">
        <v>763283</v>
      </c>
      <c r="J815" s="25">
        <v>9</v>
      </c>
      <c r="K815" s="19" t="s">
        <v>256</v>
      </c>
      <c r="L815" s="51" t="s">
        <v>18</v>
      </c>
      <c r="M815" s="5">
        <v>5</v>
      </c>
      <c r="N815" s="5">
        <v>10</v>
      </c>
      <c r="O815" s="5">
        <v>6</v>
      </c>
      <c r="P815" s="5">
        <v>8</v>
      </c>
      <c r="Q815" s="5">
        <v>3</v>
      </c>
      <c r="R815" s="5"/>
      <c r="S815" s="5"/>
      <c r="T815" s="5"/>
      <c r="U815" s="5"/>
      <c r="V815" s="5"/>
      <c r="W815" s="5"/>
      <c r="X815" s="15">
        <f>SUM(M815:W815)</f>
        <v>32</v>
      </c>
      <c r="Y815" s="52">
        <v>50</v>
      </c>
      <c r="Z815" s="50">
        <f>X815/Y815</f>
        <v>0.64</v>
      </c>
      <c r="AA815" s="49" t="str">
        <f>IF(X815&gt;75%*Y815,"Победитель",IF(X815&gt;50%*Y815,"Призёр","Участник"))</f>
        <v>Призёр</v>
      </c>
    </row>
    <row r="816" spans="1:27" x14ac:dyDescent="0.35">
      <c r="A816" s="18">
        <v>809</v>
      </c>
      <c r="B816" s="20" t="s">
        <v>27</v>
      </c>
      <c r="C816" s="20" t="s">
        <v>519</v>
      </c>
      <c r="D816" s="20" t="s">
        <v>63</v>
      </c>
      <c r="E816" s="20" t="s">
        <v>302</v>
      </c>
      <c r="F816" s="53" t="str">
        <f>LEFT(C816,1)</f>
        <v>О</v>
      </c>
      <c r="G816" s="53" t="str">
        <f>LEFT(D816,1)</f>
        <v>М</v>
      </c>
      <c r="H816" s="53" t="str">
        <f>LEFT(E816,1)</f>
        <v>П</v>
      </c>
      <c r="I816" s="19">
        <v>766104</v>
      </c>
      <c r="J816" s="25">
        <v>9</v>
      </c>
      <c r="K816" s="19" t="s">
        <v>520</v>
      </c>
      <c r="L816" s="51" t="s">
        <v>18</v>
      </c>
      <c r="M816" s="5">
        <v>31</v>
      </c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15">
        <f>SUM(M816:W816)</f>
        <v>31</v>
      </c>
      <c r="Y816" s="52">
        <v>50</v>
      </c>
      <c r="Z816" s="50">
        <f>X816/Y816</f>
        <v>0.62</v>
      </c>
      <c r="AA816" s="49" t="str">
        <f>IF(X816&gt;75%*Y816,"Победитель",IF(X816&gt;50%*Y816,"Призёр","Участник"))</f>
        <v>Призёр</v>
      </c>
    </row>
    <row r="817" spans="1:27" x14ac:dyDescent="0.35">
      <c r="A817" s="18">
        <v>810</v>
      </c>
      <c r="B817" s="19" t="s">
        <v>42</v>
      </c>
      <c r="C817" s="19" t="s">
        <v>270</v>
      </c>
      <c r="D817" s="19"/>
      <c r="E817" s="19" t="s">
        <v>271</v>
      </c>
      <c r="F817" s="53" t="str">
        <f>LEFT(C817,1)</f>
        <v>У</v>
      </c>
      <c r="G817" s="53" t="str">
        <f>LEFT(D817,1)</f>
        <v/>
      </c>
      <c r="H817" s="53" t="str">
        <f>LEFT(E817,1)</f>
        <v>А</v>
      </c>
      <c r="I817" s="19">
        <v>760184</v>
      </c>
      <c r="J817" s="25">
        <v>9</v>
      </c>
      <c r="K817" s="19" t="s">
        <v>272</v>
      </c>
      <c r="L817" s="51" t="s">
        <v>18</v>
      </c>
      <c r="M817" s="5">
        <v>3</v>
      </c>
      <c r="N817" s="5">
        <v>2.5</v>
      </c>
      <c r="O817" s="5">
        <v>2</v>
      </c>
      <c r="P817" s="5">
        <v>5</v>
      </c>
      <c r="Q817" s="5">
        <v>0</v>
      </c>
      <c r="R817" s="5">
        <v>3</v>
      </c>
      <c r="S817" s="5">
        <v>4</v>
      </c>
      <c r="T817" s="5">
        <v>3</v>
      </c>
      <c r="U817" s="5">
        <v>4</v>
      </c>
      <c r="V817" s="5">
        <v>4</v>
      </c>
      <c r="W817" s="5"/>
      <c r="X817" s="15">
        <f>SUM(M817:W817)</f>
        <v>30.5</v>
      </c>
      <c r="Y817" s="52">
        <v>50</v>
      </c>
      <c r="Z817" s="50">
        <f>X817/Y817</f>
        <v>0.61</v>
      </c>
      <c r="AA817" s="49" t="str">
        <f>IF(X817&gt;75%*Y817,"Победитель",IF(X817&gt;50%*Y817,"Призёр","Участник"))</f>
        <v>Призёр</v>
      </c>
    </row>
    <row r="818" spans="1:27" x14ac:dyDescent="0.35">
      <c r="A818" s="18">
        <v>811</v>
      </c>
      <c r="B818" s="20" t="s">
        <v>27</v>
      </c>
      <c r="C818" s="20" t="s">
        <v>523</v>
      </c>
      <c r="D818" s="20" t="s">
        <v>274</v>
      </c>
      <c r="E818" s="20" t="s">
        <v>37</v>
      </c>
      <c r="F818" s="53" t="str">
        <f>LEFT(C818,1)</f>
        <v>Б</v>
      </c>
      <c r="G818" s="53" t="str">
        <f>LEFT(D818,1)</f>
        <v>С</v>
      </c>
      <c r="H818" s="53" t="str">
        <f>LEFT(E818,1)</f>
        <v>С</v>
      </c>
      <c r="I818" s="19">
        <v>766104</v>
      </c>
      <c r="J818" s="25">
        <v>9</v>
      </c>
      <c r="K818" s="19" t="s">
        <v>524</v>
      </c>
      <c r="L818" s="51" t="s">
        <v>18</v>
      </c>
      <c r="M818" s="5">
        <v>30</v>
      </c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15">
        <f>SUM(M818:W818)</f>
        <v>30</v>
      </c>
      <c r="Y818" s="52">
        <v>50</v>
      </c>
      <c r="Z818" s="50">
        <f>X818/Y818</f>
        <v>0.6</v>
      </c>
      <c r="AA818" s="49" t="str">
        <f>IF(X818&gt;75%*Y818,"Победитель",IF(X818&gt;50%*Y818,"Призёр","Участник"))</f>
        <v>Призёр</v>
      </c>
    </row>
    <row r="819" spans="1:27" x14ac:dyDescent="0.35">
      <c r="A819" s="18">
        <v>812</v>
      </c>
      <c r="B819" s="19" t="s">
        <v>385</v>
      </c>
      <c r="C819" s="19" t="s">
        <v>703</v>
      </c>
      <c r="D819" s="19" t="s">
        <v>29</v>
      </c>
      <c r="E819" s="19" t="s">
        <v>124</v>
      </c>
      <c r="F819" s="53" t="str">
        <f>LEFT(C819,1)</f>
        <v>М</v>
      </c>
      <c r="G819" s="53" t="str">
        <f>LEFT(D819,1)</f>
        <v>А</v>
      </c>
      <c r="H819" s="53" t="str">
        <f>LEFT(E819,1)</f>
        <v>А</v>
      </c>
      <c r="I819" s="19">
        <v>760245</v>
      </c>
      <c r="J819" s="25">
        <v>9</v>
      </c>
      <c r="K819" s="19" t="s">
        <v>752</v>
      </c>
      <c r="L819" s="51" t="s">
        <v>18</v>
      </c>
      <c r="M819" s="5">
        <v>2</v>
      </c>
      <c r="N819" s="5">
        <v>5</v>
      </c>
      <c r="O819" s="5">
        <v>4</v>
      </c>
      <c r="P819" s="5">
        <v>5</v>
      </c>
      <c r="Q819" s="5">
        <v>0</v>
      </c>
      <c r="R819" s="5">
        <v>4</v>
      </c>
      <c r="S819" s="5">
        <v>4</v>
      </c>
      <c r="T819" s="5">
        <v>3</v>
      </c>
      <c r="U819" s="5">
        <v>2</v>
      </c>
      <c r="V819" s="5">
        <v>1</v>
      </c>
      <c r="W819" s="5"/>
      <c r="X819" s="15">
        <f>SUM(M819:W819)</f>
        <v>30</v>
      </c>
      <c r="Y819" s="52">
        <v>50</v>
      </c>
      <c r="Z819" s="50">
        <f>X819/Y819</f>
        <v>0.6</v>
      </c>
      <c r="AA819" s="49" t="str">
        <f>IF(X819&gt;75%*Y819,"Победитель",IF(X819&gt;50%*Y819,"Призёр","Участник"))</f>
        <v>Призёр</v>
      </c>
    </row>
    <row r="820" spans="1:27" x14ac:dyDescent="0.35">
      <c r="A820" s="18">
        <v>813</v>
      </c>
      <c r="B820" s="19" t="s">
        <v>27</v>
      </c>
      <c r="C820" s="19" t="s">
        <v>276</v>
      </c>
      <c r="D820" s="19" t="s">
        <v>277</v>
      </c>
      <c r="E820" s="19" t="s">
        <v>60</v>
      </c>
      <c r="F820" s="53" t="str">
        <f>LEFT(C820,1)</f>
        <v>Б</v>
      </c>
      <c r="G820" s="53" t="str">
        <f>LEFT(D820,1)</f>
        <v>В</v>
      </c>
      <c r="H820" s="53" t="str">
        <f>LEFT(E820,1)</f>
        <v>А</v>
      </c>
      <c r="I820" s="19">
        <v>760184</v>
      </c>
      <c r="J820" s="25">
        <v>9</v>
      </c>
      <c r="K820" s="19" t="s">
        <v>278</v>
      </c>
      <c r="L820" s="51" t="s">
        <v>18</v>
      </c>
      <c r="M820" s="5">
        <v>2</v>
      </c>
      <c r="N820" s="5">
        <v>2.5</v>
      </c>
      <c r="O820" s="5">
        <v>2</v>
      </c>
      <c r="P820" s="5">
        <v>5</v>
      </c>
      <c r="Q820" s="5">
        <v>0</v>
      </c>
      <c r="R820" s="5">
        <v>3</v>
      </c>
      <c r="S820" s="5">
        <v>5</v>
      </c>
      <c r="T820" s="5">
        <v>3</v>
      </c>
      <c r="U820" s="5">
        <v>4</v>
      </c>
      <c r="V820" s="5">
        <v>3</v>
      </c>
      <c r="W820" s="5"/>
      <c r="X820" s="15">
        <f>SUM(M820:W820)</f>
        <v>29.5</v>
      </c>
      <c r="Y820" s="52">
        <v>50</v>
      </c>
      <c r="Z820" s="50">
        <f>X820/Y820</f>
        <v>0.59</v>
      </c>
      <c r="AA820" s="49" t="str">
        <f>IF(X820&gt;75%*Y820,"Победитель",IF(X820&gt;50%*Y820,"Призёр","Участник"))</f>
        <v>Призёр</v>
      </c>
    </row>
    <row r="821" spans="1:27" x14ac:dyDescent="0.35">
      <c r="A821" s="18">
        <v>814</v>
      </c>
      <c r="B821" s="20" t="s">
        <v>42</v>
      </c>
      <c r="C821" s="20" t="s">
        <v>514</v>
      </c>
      <c r="D821" s="20" t="s">
        <v>411</v>
      </c>
      <c r="E821" s="20" t="s">
        <v>200</v>
      </c>
      <c r="F821" s="53" t="str">
        <f>LEFT(C821,1)</f>
        <v>Ф</v>
      </c>
      <c r="G821" s="53" t="str">
        <f>LEFT(D821,1)</f>
        <v>Н</v>
      </c>
      <c r="H821" s="53" t="str">
        <f>LEFT(E821,1)</f>
        <v>А</v>
      </c>
      <c r="I821" s="19">
        <v>766104</v>
      </c>
      <c r="J821" s="25">
        <v>9</v>
      </c>
      <c r="K821" s="19" t="s">
        <v>518</v>
      </c>
      <c r="L821" s="51" t="s">
        <v>18</v>
      </c>
      <c r="M821" s="5">
        <v>29</v>
      </c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15">
        <f>SUM(M821:W821)</f>
        <v>29</v>
      </c>
      <c r="Y821" s="52">
        <v>50</v>
      </c>
      <c r="Z821" s="50">
        <f>X821/Y821</f>
        <v>0.57999999999999996</v>
      </c>
      <c r="AA821" s="49" t="str">
        <f>IF(X821&gt;75%*Y821,"Победитель",IF(X821&gt;50%*Y821,"Призёр","Участник"))</f>
        <v>Призёр</v>
      </c>
    </row>
    <row r="822" spans="1:27" x14ac:dyDescent="0.35">
      <c r="A822" s="18">
        <v>815</v>
      </c>
      <c r="B822" s="19" t="s">
        <v>385</v>
      </c>
      <c r="C822" s="19" t="s">
        <v>962</v>
      </c>
      <c r="D822" s="19" t="s">
        <v>311</v>
      </c>
      <c r="E822" s="19" t="s">
        <v>124</v>
      </c>
      <c r="F822" s="53" t="str">
        <f>LEFT(C822,1)</f>
        <v>Б</v>
      </c>
      <c r="G822" s="53" t="str">
        <f>LEFT(D822,1)</f>
        <v>Ю</v>
      </c>
      <c r="H822" s="53" t="str">
        <f>LEFT(E822,1)</f>
        <v>А</v>
      </c>
      <c r="I822" s="19">
        <v>760186</v>
      </c>
      <c r="J822" s="25">
        <v>9</v>
      </c>
      <c r="K822" s="19" t="s">
        <v>963</v>
      </c>
      <c r="L822" s="51" t="s">
        <v>18</v>
      </c>
      <c r="M822" s="5">
        <v>3</v>
      </c>
      <c r="N822" s="5">
        <v>4</v>
      </c>
      <c r="O822" s="5">
        <v>2</v>
      </c>
      <c r="P822" s="5">
        <v>5</v>
      </c>
      <c r="Q822" s="5">
        <v>1</v>
      </c>
      <c r="R822" s="5">
        <v>1</v>
      </c>
      <c r="S822" s="5">
        <v>3</v>
      </c>
      <c r="T822" s="5">
        <v>4</v>
      </c>
      <c r="U822" s="5">
        <v>5</v>
      </c>
      <c r="V822" s="5">
        <v>1</v>
      </c>
      <c r="W822" s="5"/>
      <c r="X822" s="15">
        <f>SUM(M822:W822)</f>
        <v>29</v>
      </c>
      <c r="Y822" s="52">
        <v>50</v>
      </c>
      <c r="Z822" s="50">
        <f>X822/Y822</f>
        <v>0.57999999999999996</v>
      </c>
      <c r="AA822" s="49" t="str">
        <f>IF(X822&gt;75%*Y822,"Победитель",IF(X822&gt;50%*Y822,"Призёр","Участник"))</f>
        <v>Призёр</v>
      </c>
    </row>
    <row r="823" spans="1:27" x14ac:dyDescent="0.35">
      <c r="A823" s="18">
        <v>816</v>
      </c>
      <c r="B823" s="19" t="s">
        <v>42</v>
      </c>
      <c r="C823" s="19" t="s">
        <v>1086</v>
      </c>
      <c r="D823" s="19" t="s">
        <v>1087</v>
      </c>
      <c r="E823" s="19" t="s">
        <v>1088</v>
      </c>
      <c r="F823" s="53" t="str">
        <f>LEFT(C823,1)</f>
        <v>С</v>
      </c>
      <c r="G823" s="53" t="str">
        <f>LEFT(D823,1)</f>
        <v>Ф</v>
      </c>
      <c r="H823" s="53" t="str">
        <f>LEFT(E823,1)</f>
        <v xml:space="preserve"> </v>
      </c>
      <c r="I823" s="19">
        <v>761301</v>
      </c>
      <c r="J823" s="25">
        <v>9</v>
      </c>
      <c r="K823" s="19" t="s">
        <v>292</v>
      </c>
      <c r="L823" s="51" t="s">
        <v>18</v>
      </c>
      <c r="M823" s="5">
        <v>3</v>
      </c>
      <c r="N823" s="5">
        <v>2</v>
      </c>
      <c r="O823" s="5">
        <v>5</v>
      </c>
      <c r="P823" s="5">
        <v>5</v>
      </c>
      <c r="Q823" s="5">
        <v>0</v>
      </c>
      <c r="R823" s="5">
        <v>3</v>
      </c>
      <c r="S823" s="5">
        <v>4</v>
      </c>
      <c r="T823" s="5">
        <v>4</v>
      </c>
      <c r="U823" s="5">
        <v>3</v>
      </c>
      <c r="V823" s="5">
        <v>0</v>
      </c>
      <c r="W823" s="5"/>
      <c r="X823" s="15">
        <f>SUM(M823:W823)</f>
        <v>29</v>
      </c>
      <c r="Y823" s="52">
        <v>50</v>
      </c>
      <c r="Z823" s="50">
        <f>X823/Y823</f>
        <v>0.57999999999999996</v>
      </c>
      <c r="AA823" s="49" t="str">
        <f>IF(X823&gt;75%*Y823,"Победитель",IF(X823&gt;50%*Y823,"Призёр","Участник"))</f>
        <v>Призёр</v>
      </c>
    </row>
    <row r="824" spans="1:27" x14ac:dyDescent="0.35">
      <c r="A824" s="18">
        <v>817</v>
      </c>
      <c r="B824" s="19" t="s">
        <v>385</v>
      </c>
      <c r="C824" s="19" t="s">
        <v>810</v>
      </c>
      <c r="D824" s="19" t="s">
        <v>119</v>
      </c>
      <c r="E824" s="19" t="s">
        <v>60</v>
      </c>
      <c r="F824" s="53" t="str">
        <f>LEFT(C824,1)</f>
        <v>Г</v>
      </c>
      <c r="G824" s="53" t="str">
        <f>LEFT(D824,1)</f>
        <v>А</v>
      </c>
      <c r="H824" s="53" t="str">
        <f>LEFT(E824,1)</f>
        <v>А</v>
      </c>
      <c r="I824" s="19">
        <v>766105</v>
      </c>
      <c r="J824" s="25">
        <v>9</v>
      </c>
      <c r="K824" s="19" t="s">
        <v>1176</v>
      </c>
      <c r="L824" s="51" t="s">
        <v>18</v>
      </c>
      <c r="M824" s="5">
        <v>4</v>
      </c>
      <c r="N824" s="5">
        <v>1</v>
      </c>
      <c r="O824" s="5">
        <v>3</v>
      </c>
      <c r="P824" s="5">
        <v>5</v>
      </c>
      <c r="Q824" s="5">
        <v>1</v>
      </c>
      <c r="R824" s="5">
        <v>2</v>
      </c>
      <c r="S824" s="5">
        <v>5</v>
      </c>
      <c r="T824" s="5">
        <v>3</v>
      </c>
      <c r="U824" s="5">
        <v>4</v>
      </c>
      <c r="V824" s="5">
        <v>1</v>
      </c>
      <c r="W824" s="5"/>
      <c r="X824" s="15">
        <f>SUM(M824:W824)</f>
        <v>29</v>
      </c>
      <c r="Y824" s="52">
        <v>50</v>
      </c>
      <c r="Z824" s="50">
        <f>X824/Y824</f>
        <v>0.57999999999999996</v>
      </c>
      <c r="AA824" s="49" t="str">
        <f>IF(X824&gt;75%*Y824,"Победитель",IF(X824&gt;50%*Y824,"Призёр","Участник"))</f>
        <v>Призёр</v>
      </c>
    </row>
    <row r="825" spans="1:27" x14ac:dyDescent="0.35">
      <c r="A825" s="18">
        <v>818</v>
      </c>
      <c r="B825" s="19" t="s">
        <v>42</v>
      </c>
      <c r="C825" s="19" t="s">
        <v>286</v>
      </c>
      <c r="D825" s="19" t="s">
        <v>287</v>
      </c>
      <c r="E825" s="19" t="s">
        <v>288</v>
      </c>
      <c r="F825" s="53" t="str">
        <f>LEFT(C825,1)</f>
        <v>Г</v>
      </c>
      <c r="G825" s="53" t="str">
        <f>LEFT(D825,1)</f>
        <v>М</v>
      </c>
      <c r="H825" s="53" t="str">
        <f>LEFT(E825,1)</f>
        <v>С</v>
      </c>
      <c r="I825" s="19">
        <v>760184</v>
      </c>
      <c r="J825" s="25">
        <v>9</v>
      </c>
      <c r="K825" s="19" t="s">
        <v>289</v>
      </c>
      <c r="L825" s="51" t="s">
        <v>18</v>
      </c>
      <c r="M825" s="5">
        <v>4</v>
      </c>
      <c r="N825" s="5">
        <v>4</v>
      </c>
      <c r="O825" s="5">
        <v>0</v>
      </c>
      <c r="P825" s="5">
        <v>5</v>
      </c>
      <c r="Q825" s="5">
        <v>0</v>
      </c>
      <c r="R825" s="5">
        <v>4</v>
      </c>
      <c r="S825" s="5">
        <v>3</v>
      </c>
      <c r="T825" s="5">
        <v>1</v>
      </c>
      <c r="U825" s="5">
        <v>3</v>
      </c>
      <c r="V825" s="5">
        <v>4</v>
      </c>
      <c r="W825" s="5"/>
      <c r="X825" s="15">
        <f>SUM(M825:W825)</f>
        <v>28</v>
      </c>
      <c r="Y825" s="52">
        <v>50</v>
      </c>
      <c r="Z825" s="50">
        <f>X825/Y825</f>
        <v>0.56000000000000005</v>
      </c>
      <c r="AA825" s="49" t="s">
        <v>1807</v>
      </c>
    </row>
    <row r="826" spans="1:27" x14ac:dyDescent="0.35">
      <c r="A826" s="18">
        <v>819</v>
      </c>
      <c r="B826" s="19" t="s">
        <v>385</v>
      </c>
      <c r="C826" s="19" t="s">
        <v>969</v>
      </c>
      <c r="D826" s="19" t="s">
        <v>970</v>
      </c>
      <c r="E826" s="19" t="s">
        <v>37</v>
      </c>
      <c r="F826" s="53" t="str">
        <f>LEFT(C826,1)</f>
        <v>Р</v>
      </c>
      <c r="G826" s="53" t="str">
        <f>LEFT(D826,1)</f>
        <v>Е</v>
      </c>
      <c r="H826" s="53" t="str">
        <f>LEFT(E826,1)</f>
        <v>С</v>
      </c>
      <c r="I826" s="19">
        <v>760186</v>
      </c>
      <c r="J826" s="25">
        <v>9</v>
      </c>
      <c r="K826" s="19" t="s">
        <v>971</v>
      </c>
      <c r="L826" s="51" t="s">
        <v>18</v>
      </c>
      <c r="M826" s="5">
        <v>1</v>
      </c>
      <c r="N826" s="5">
        <v>2.5</v>
      </c>
      <c r="O826" s="5">
        <v>4</v>
      </c>
      <c r="P826" s="5">
        <v>5</v>
      </c>
      <c r="Q826" s="5">
        <v>1</v>
      </c>
      <c r="R826" s="5">
        <v>2</v>
      </c>
      <c r="S826" s="5">
        <v>3</v>
      </c>
      <c r="T826" s="5">
        <v>3</v>
      </c>
      <c r="U826" s="5">
        <v>5</v>
      </c>
      <c r="V826" s="5">
        <v>1</v>
      </c>
      <c r="W826" s="5"/>
      <c r="X826" s="15">
        <f>SUM(M826:W826)</f>
        <v>27.5</v>
      </c>
      <c r="Y826" s="52">
        <v>50</v>
      </c>
      <c r="Z826" s="50">
        <f>X826/Y826</f>
        <v>0.55000000000000004</v>
      </c>
      <c r="AA826" s="49" t="s">
        <v>1807</v>
      </c>
    </row>
    <row r="827" spans="1:27" x14ac:dyDescent="0.35">
      <c r="A827" s="18">
        <v>820</v>
      </c>
      <c r="B827" s="20" t="s">
        <v>42</v>
      </c>
      <c r="C827" s="20" t="s">
        <v>521</v>
      </c>
      <c r="D827" s="20" t="s">
        <v>144</v>
      </c>
      <c r="E827" s="20" t="s">
        <v>68</v>
      </c>
      <c r="F827" s="53" t="str">
        <f>LEFT(C827,1)</f>
        <v>В</v>
      </c>
      <c r="G827" s="53" t="str">
        <f>LEFT(D827,1)</f>
        <v>Д</v>
      </c>
      <c r="H827" s="53" t="str">
        <f>LEFT(E827,1)</f>
        <v>С</v>
      </c>
      <c r="I827" s="19">
        <v>766104</v>
      </c>
      <c r="J827" s="25">
        <v>9</v>
      </c>
      <c r="K827" s="19" t="s">
        <v>522</v>
      </c>
      <c r="L827" s="51" t="s">
        <v>18</v>
      </c>
      <c r="M827" s="5">
        <v>27</v>
      </c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15">
        <f>SUM(M827:W827)</f>
        <v>27</v>
      </c>
      <c r="Y827" s="52">
        <v>50</v>
      </c>
      <c r="Z827" s="50">
        <f>X827/Y827</f>
        <v>0.54</v>
      </c>
      <c r="AA827" s="49" t="s">
        <v>1807</v>
      </c>
    </row>
    <row r="828" spans="1:27" x14ac:dyDescent="0.35">
      <c r="A828" s="18">
        <v>821</v>
      </c>
      <c r="B828" s="19" t="s">
        <v>27</v>
      </c>
      <c r="C828" s="19" t="s">
        <v>1089</v>
      </c>
      <c r="D828" s="19" t="s">
        <v>99</v>
      </c>
      <c r="E828" s="19" t="s">
        <v>259</v>
      </c>
      <c r="F828" s="53" t="str">
        <f>LEFT(C828,1)</f>
        <v>К</v>
      </c>
      <c r="G828" s="53" t="str">
        <f>LEFT(D828,1)</f>
        <v>В</v>
      </c>
      <c r="H828" s="53" t="str">
        <f>LEFT(E828,1)</f>
        <v>А</v>
      </c>
      <c r="I828" s="19">
        <v>761301</v>
      </c>
      <c r="J828" s="25">
        <v>9</v>
      </c>
      <c r="K828" s="19" t="s">
        <v>278</v>
      </c>
      <c r="L828" s="51" t="s">
        <v>18</v>
      </c>
      <c r="M828" s="5">
        <v>4</v>
      </c>
      <c r="N828" s="5">
        <v>2</v>
      </c>
      <c r="O828" s="5">
        <v>2</v>
      </c>
      <c r="P828" s="5">
        <v>5</v>
      </c>
      <c r="Q828" s="5">
        <v>4</v>
      </c>
      <c r="R828" s="5">
        <v>0</v>
      </c>
      <c r="S828" s="5">
        <v>4</v>
      </c>
      <c r="T828" s="5">
        <v>3</v>
      </c>
      <c r="U828" s="5">
        <v>3</v>
      </c>
      <c r="V828" s="5">
        <v>0</v>
      </c>
      <c r="W828" s="5"/>
      <c r="X828" s="15">
        <f>SUM(M828:W828)</f>
        <v>27</v>
      </c>
      <c r="Y828" s="52">
        <v>50</v>
      </c>
      <c r="Z828" s="50">
        <f>X828/Y828</f>
        <v>0.54</v>
      </c>
      <c r="AA828" s="49" t="s">
        <v>1807</v>
      </c>
    </row>
    <row r="829" spans="1:27" x14ac:dyDescent="0.35">
      <c r="A829" s="18">
        <v>822</v>
      </c>
      <c r="B829" s="19" t="s">
        <v>385</v>
      </c>
      <c r="C829" s="19" t="s">
        <v>1178</v>
      </c>
      <c r="D829" s="19" t="s">
        <v>1174</v>
      </c>
      <c r="E829" s="19" t="s">
        <v>571</v>
      </c>
      <c r="F829" s="53" t="str">
        <f>LEFT(C829,1)</f>
        <v>С</v>
      </c>
      <c r="G829" s="53" t="str">
        <f>LEFT(D829,1)</f>
        <v>Е</v>
      </c>
      <c r="H829" s="53" t="str">
        <f>LEFT(E829,1)</f>
        <v>В</v>
      </c>
      <c r="I829" s="19">
        <v>766105</v>
      </c>
      <c r="J829" s="25">
        <v>9</v>
      </c>
      <c r="K829" s="19" t="s">
        <v>1179</v>
      </c>
      <c r="L829" s="51" t="s">
        <v>18</v>
      </c>
      <c r="M829" s="5">
        <v>4</v>
      </c>
      <c r="N829" s="5">
        <v>1</v>
      </c>
      <c r="O829" s="5">
        <v>3</v>
      </c>
      <c r="P829" s="5">
        <v>5</v>
      </c>
      <c r="Q829" s="5">
        <v>1</v>
      </c>
      <c r="R829" s="5">
        <v>0</v>
      </c>
      <c r="S829" s="5">
        <v>5</v>
      </c>
      <c r="T829" s="5">
        <v>3</v>
      </c>
      <c r="U829" s="5">
        <v>4</v>
      </c>
      <c r="V829" s="5">
        <v>1</v>
      </c>
      <c r="W829" s="5"/>
      <c r="X829" s="15">
        <f>SUM(M829:W829)</f>
        <v>27</v>
      </c>
      <c r="Y829" s="52">
        <v>50</v>
      </c>
      <c r="Z829" s="50">
        <f>X829/Y829</f>
        <v>0.54</v>
      </c>
      <c r="AA829" s="49" t="s">
        <v>1807</v>
      </c>
    </row>
    <row r="830" spans="1:27" x14ac:dyDescent="0.35">
      <c r="A830" s="18">
        <v>823</v>
      </c>
      <c r="B830" s="19" t="s">
        <v>22</v>
      </c>
      <c r="C830" s="19" t="s">
        <v>1520</v>
      </c>
      <c r="D830" s="19" t="s">
        <v>228</v>
      </c>
      <c r="E830" s="19" t="s">
        <v>49</v>
      </c>
      <c r="F830" s="53" t="str">
        <f>LEFT(C830,1)</f>
        <v>Е</v>
      </c>
      <c r="G830" s="53" t="str">
        <f>LEFT(D830,1)</f>
        <v>Д</v>
      </c>
      <c r="H830" s="53" t="str">
        <f>LEFT(E830,1)</f>
        <v>М</v>
      </c>
      <c r="I830" s="19">
        <v>763282</v>
      </c>
      <c r="J830" s="25">
        <v>9</v>
      </c>
      <c r="K830" s="19" t="s">
        <v>269</v>
      </c>
      <c r="L830" s="51" t="s">
        <v>18</v>
      </c>
      <c r="M830" s="5">
        <v>2</v>
      </c>
      <c r="N830" s="5">
        <v>2</v>
      </c>
      <c r="O830" s="5">
        <v>2</v>
      </c>
      <c r="P830" s="5">
        <v>5</v>
      </c>
      <c r="Q830" s="5">
        <v>0</v>
      </c>
      <c r="R830" s="5">
        <v>2</v>
      </c>
      <c r="S830" s="5">
        <v>5</v>
      </c>
      <c r="T830" s="5">
        <v>5</v>
      </c>
      <c r="U830" s="5">
        <v>4</v>
      </c>
      <c r="V830" s="5">
        <v>0</v>
      </c>
      <c r="W830" s="5"/>
      <c r="X830" s="15">
        <f>SUM(M830:W830)</f>
        <v>27</v>
      </c>
      <c r="Y830" s="52">
        <v>50</v>
      </c>
      <c r="Z830" s="50">
        <f>X830/Y830</f>
        <v>0.54</v>
      </c>
      <c r="AA830" s="49" t="s">
        <v>1807</v>
      </c>
    </row>
    <row r="831" spans="1:27" x14ac:dyDescent="0.35">
      <c r="A831" s="18">
        <v>824</v>
      </c>
      <c r="B831" s="19" t="s">
        <v>385</v>
      </c>
      <c r="C831" s="19" t="s">
        <v>422</v>
      </c>
      <c r="D831" s="19" t="s">
        <v>119</v>
      </c>
      <c r="E831" s="19" t="s">
        <v>124</v>
      </c>
      <c r="F831" s="53" t="str">
        <f>LEFT(C831,1)</f>
        <v>М</v>
      </c>
      <c r="G831" s="53" t="str">
        <f>LEFT(D831,1)</f>
        <v>А</v>
      </c>
      <c r="H831" s="53" t="str">
        <f>LEFT(E831,1)</f>
        <v>А</v>
      </c>
      <c r="I831" s="19">
        <v>760239</v>
      </c>
      <c r="J831" s="25">
        <v>9</v>
      </c>
      <c r="K831" s="19" t="s">
        <v>253</v>
      </c>
      <c r="L831" s="51" t="s">
        <v>18</v>
      </c>
      <c r="M831" s="5">
        <v>9</v>
      </c>
      <c r="N831" s="5">
        <v>9</v>
      </c>
      <c r="O831" s="5">
        <v>2</v>
      </c>
      <c r="P831" s="5">
        <v>3</v>
      </c>
      <c r="Q831" s="5">
        <v>3</v>
      </c>
      <c r="R831" s="5"/>
      <c r="S831" s="5"/>
      <c r="T831" s="5"/>
      <c r="U831" s="5"/>
      <c r="V831" s="5"/>
      <c r="W831" s="5"/>
      <c r="X831" s="15">
        <f>SUM(M831:W831)</f>
        <v>26</v>
      </c>
      <c r="Y831" s="52">
        <v>50</v>
      </c>
      <c r="Z831" s="50">
        <f>X831/Y831</f>
        <v>0.52</v>
      </c>
      <c r="AA831" s="49" t="s">
        <v>1807</v>
      </c>
    </row>
    <row r="832" spans="1:27" x14ac:dyDescent="0.35">
      <c r="A832" s="18">
        <v>825</v>
      </c>
      <c r="B832" s="19" t="s">
        <v>22</v>
      </c>
      <c r="C832" s="19" t="s">
        <v>1376</v>
      </c>
      <c r="D832" s="19" t="s">
        <v>86</v>
      </c>
      <c r="E832" s="19" t="s">
        <v>68</v>
      </c>
      <c r="F832" s="53" t="str">
        <f>LEFT(C832,1)</f>
        <v>В</v>
      </c>
      <c r="G832" s="53" t="str">
        <f>LEFT(D832,1)</f>
        <v>М</v>
      </c>
      <c r="H832" s="53" t="str">
        <f>LEFT(E832,1)</f>
        <v>С</v>
      </c>
      <c r="I832" s="19">
        <v>763113</v>
      </c>
      <c r="J832" s="25">
        <v>9</v>
      </c>
      <c r="K832" s="19" t="s">
        <v>256</v>
      </c>
      <c r="L832" s="51" t="s">
        <v>18</v>
      </c>
      <c r="M832" s="5">
        <v>1</v>
      </c>
      <c r="N832" s="5">
        <v>4.5</v>
      </c>
      <c r="O832" s="5">
        <v>3.5</v>
      </c>
      <c r="P832" s="5">
        <v>5</v>
      </c>
      <c r="Q832" s="5">
        <v>0</v>
      </c>
      <c r="R832" s="5">
        <v>2</v>
      </c>
      <c r="S832" s="5">
        <v>3</v>
      </c>
      <c r="T832" s="5">
        <v>3</v>
      </c>
      <c r="U832" s="5">
        <v>3</v>
      </c>
      <c r="V832" s="5">
        <v>1</v>
      </c>
      <c r="W832" s="5"/>
      <c r="X832" s="15">
        <f>SUM(M832:W832)</f>
        <v>26</v>
      </c>
      <c r="Y832" s="52">
        <v>50</v>
      </c>
      <c r="Z832" s="50">
        <f>X832/Y832</f>
        <v>0.52</v>
      </c>
      <c r="AA832" s="49" t="s">
        <v>1807</v>
      </c>
    </row>
    <row r="833" spans="1:27" x14ac:dyDescent="0.35">
      <c r="A833" s="18">
        <v>826</v>
      </c>
      <c r="B833" s="19" t="s">
        <v>22</v>
      </c>
      <c r="C833" s="19" t="s">
        <v>1517</v>
      </c>
      <c r="D833" s="19" t="s">
        <v>1518</v>
      </c>
      <c r="E833" s="19" t="s">
        <v>68</v>
      </c>
      <c r="F833" s="53" t="str">
        <f>LEFT(C833,1)</f>
        <v>К</v>
      </c>
      <c r="G833" s="53" t="str">
        <f>LEFT(D833,1)</f>
        <v>Д</v>
      </c>
      <c r="H833" s="53" t="str">
        <f>LEFT(E833,1)</f>
        <v>С</v>
      </c>
      <c r="I833" s="19">
        <v>763282</v>
      </c>
      <c r="J833" s="25">
        <v>9</v>
      </c>
      <c r="K833" s="19" t="s">
        <v>262</v>
      </c>
      <c r="L833" s="51" t="s">
        <v>18</v>
      </c>
      <c r="M833" s="5">
        <v>1</v>
      </c>
      <c r="N833" s="5">
        <v>2.5</v>
      </c>
      <c r="O833" s="5">
        <v>5</v>
      </c>
      <c r="P833" s="5">
        <v>5</v>
      </c>
      <c r="Q833" s="5">
        <v>0</v>
      </c>
      <c r="R833" s="5">
        <v>2</v>
      </c>
      <c r="S833" s="5">
        <v>2.5</v>
      </c>
      <c r="T833" s="5">
        <v>4</v>
      </c>
      <c r="U833" s="5">
        <v>2</v>
      </c>
      <c r="V833" s="5">
        <v>2</v>
      </c>
      <c r="W833" s="5"/>
      <c r="X833" s="15">
        <f>SUM(M833:W833)</f>
        <v>26</v>
      </c>
      <c r="Y833" s="52">
        <v>50</v>
      </c>
      <c r="Z833" s="50">
        <f>X833/Y833</f>
        <v>0.52</v>
      </c>
      <c r="AA833" s="49" t="s">
        <v>1807</v>
      </c>
    </row>
    <row r="834" spans="1:27" x14ac:dyDescent="0.35">
      <c r="A834" s="18">
        <v>827</v>
      </c>
      <c r="B834" s="19" t="s">
        <v>385</v>
      </c>
      <c r="C834" s="19" t="s">
        <v>1521</v>
      </c>
      <c r="D834" s="19" t="s">
        <v>116</v>
      </c>
      <c r="E834" s="19" t="s">
        <v>30</v>
      </c>
      <c r="F834" s="53" t="str">
        <f>LEFT(C834,1)</f>
        <v>Ш</v>
      </c>
      <c r="G834" s="53" t="str">
        <f>LEFT(D834,1)</f>
        <v>П</v>
      </c>
      <c r="H834" s="53" t="str">
        <f>LEFT(E834,1)</f>
        <v>О</v>
      </c>
      <c r="I834" s="19">
        <v>763282</v>
      </c>
      <c r="J834" s="25">
        <v>9</v>
      </c>
      <c r="K834" s="19" t="s">
        <v>272</v>
      </c>
      <c r="L834" s="51" t="s">
        <v>18</v>
      </c>
      <c r="M834" s="5">
        <v>4</v>
      </c>
      <c r="N834" s="5">
        <v>3.5</v>
      </c>
      <c r="O834" s="5">
        <v>1</v>
      </c>
      <c r="P834" s="5">
        <v>5</v>
      </c>
      <c r="Q834" s="5">
        <v>1</v>
      </c>
      <c r="R834" s="5">
        <v>2</v>
      </c>
      <c r="S834" s="5">
        <v>2.5</v>
      </c>
      <c r="T834" s="5">
        <v>4</v>
      </c>
      <c r="U834" s="5">
        <v>2</v>
      </c>
      <c r="V834" s="5">
        <v>1</v>
      </c>
      <c r="W834" s="5"/>
      <c r="X834" s="15">
        <f>SUM(M834:W834)</f>
        <v>26</v>
      </c>
      <c r="Y834" s="52">
        <v>50</v>
      </c>
      <c r="Z834" s="50">
        <f>X834/Y834</f>
        <v>0.52</v>
      </c>
      <c r="AA834" s="49" t="s">
        <v>1807</v>
      </c>
    </row>
    <row r="835" spans="1:27" x14ac:dyDescent="0.35">
      <c r="A835" s="18">
        <v>828</v>
      </c>
      <c r="B835" s="19" t="s">
        <v>385</v>
      </c>
      <c r="C835" s="19" t="s">
        <v>1482</v>
      </c>
      <c r="D835" s="19" t="s">
        <v>375</v>
      </c>
      <c r="E835" s="19" t="s">
        <v>259</v>
      </c>
      <c r="F835" s="53" t="str">
        <f>LEFT(C835,1)</f>
        <v>К</v>
      </c>
      <c r="G835" s="53" t="str">
        <f>LEFT(D835,1)</f>
        <v>О</v>
      </c>
      <c r="H835" s="53" t="str">
        <f>LEFT(E835,1)</f>
        <v>А</v>
      </c>
      <c r="I835" s="19">
        <v>760188</v>
      </c>
      <c r="J835" s="25">
        <v>9</v>
      </c>
      <c r="K835" s="19" t="s">
        <v>1474</v>
      </c>
      <c r="L835" s="51" t="s">
        <v>18</v>
      </c>
      <c r="M835" s="5">
        <v>26</v>
      </c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15">
        <f>SUM(M835:W835)</f>
        <v>26</v>
      </c>
      <c r="Y835" s="52">
        <v>50</v>
      </c>
      <c r="Z835" s="50">
        <f>X835/Y835</f>
        <v>0.52</v>
      </c>
      <c r="AA835" s="49" t="s">
        <v>1807</v>
      </c>
    </row>
    <row r="836" spans="1:27" x14ac:dyDescent="0.35">
      <c r="A836" s="18">
        <v>829</v>
      </c>
      <c r="B836" s="19" t="s">
        <v>385</v>
      </c>
      <c r="C836" s="19" t="s">
        <v>644</v>
      </c>
      <c r="D836" s="19" t="s">
        <v>168</v>
      </c>
      <c r="E836" s="19" t="s">
        <v>64</v>
      </c>
      <c r="F836" s="53" t="str">
        <f>LEFT(C836,1)</f>
        <v>С</v>
      </c>
      <c r="G836" s="53" t="str">
        <f>LEFT(D836,1)</f>
        <v>Д</v>
      </c>
      <c r="H836" s="53" t="str">
        <f>LEFT(E836,1)</f>
        <v>В</v>
      </c>
      <c r="I836" s="19">
        <v>764209</v>
      </c>
      <c r="J836" s="25">
        <v>9</v>
      </c>
      <c r="K836" s="19" t="s">
        <v>265</v>
      </c>
      <c r="L836" s="51" t="s">
        <v>18</v>
      </c>
      <c r="M836" s="5">
        <v>4</v>
      </c>
      <c r="N836" s="5">
        <v>3.5</v>
      </c>
      <c r="O836" s="5">
        <v>2</v>
      </c>
      <c r="P836" s="5">
        <v>5</v>
      </c>
      <c r="Q836" s="5">
        <v>0</v>
      </c>
      <c r="R836" s="5">
        <v>0</v>
      </c>
      <c r="S836" s="5">
        <v>4</v>
      </c>
      <c r="T836" s="5">
        <v>4</v>
      </c>
      <c r="U836" s="5">
        <v>3</v>
      </c>
      <c r="V836" s="5">
        <v>0</v>
      </c>
      <c r="W836" s="5"/>
      <c r="X836" s="15">
        <f>SUM(M836:W836)</f>
        <v>25.5</v>
      </c>
      <c r="Y836" s="52">
        <v>50</v>
      </c>
      <c r="Z836" s="50">
        <f>X836/Y836</f>
        <v>0.51</v>
      </c>
      <c r="AA836" s="49" t="s">
        <v>1807</v>
      </c>
    </row>
    <row r="837" spans="1:27" x14ac:dyDescent="0.35">
      <c r="A837" s="18">
        <v>830</v>
      </c>
      <c r="B837" s="19" t="s">
        <v>27</v>
      </c>
      <c r="C837" s="19" t="s">
        <v>711</v>
      </c>
      <c r="D837" s="19" t="s">
        <v>63</v>
      </c>
      <c r="E837" s="19" t="s">
        <v>169</v>
      </c>
      <c r="F837" s="53" t="str">
        <f>LEFT(C837,1)</f>
        <v>К</v>
      </c>
      <c r="G837" s="53" t="str">
        <f>LEFT(D837,1)</f>
        <v>М</v>
      </c>
      <c r="H837" s="53" t="str">
        <f>LEFT(E837,1)</f>
        <v>М</v>
      </c>
      <c r="I837" s="19">
        <v>761301</v>
      </c>
      <c r="J837" s="25">
        <v>9</v>
      </c>
      <c r="K837" s="19" t="s">
        <v>275</v>
      </c>
      <c r="L837" s="51" t="s">
        <v>18</v>
      </c>
      <c r="M837" s="5">
        <v>5</v>
      </c>
      <c r="N837" s="5">
        <v>1.5</v>
      </c>
      <c r="O837" s="5">
        <v>4</v>
      </c>
      <c r="P837" s="5">
        <v>5</v>
      </c>
      <c r="Q837" s="5">
        <v>0</v>
      </c>
      <c r="R837" s="5">
        <v>1</v>
      </c>
      <c r="S837" s="5">
        <v>3</v>
      </c>
      <c r="T837" s="5">
        <v>3</v>
      </c>
      <c r="U837" s="5">
        <v>3</v>
      </c>
      <c r="V837" s="5">
        <v>0</v>
      </c>
      <c r="W837" s="5"/>
      <c r="X837" s="15">
        <f>SUM(M837:W837)</f>
        <v>25.5</v>
      </c>
      <c r="Y837" s="52">
        <v>50</v>
      </c>
      <c r="Z837" s="50">
        <f>X837/Y837</f>
        <v>0.51</v>
      </c>
      <c r="AA837" s="49" t="s">
        <v>1807</v>
      </c>
    </row>
    <row r="838" spans="1:27" x14ac:dyDescent="0.35">
      <c r="A838" s="18">
        <v>831</v>
      </c>
      <c r="B838" s="19" t="s">
        <v>22</v>
      </c>
      <c r="C838" s="19" t="s">
        <v>1109</v>
      </c>
      <c r="D838" s="19" t="s">
        <v>23</v>
      </c>
      <c r="E838" s="19" t="s">
        <v>200</v>
      </c>
      <c r="F838" s="53" t="str">
        <f>LEFT(C838,1)</f>
        <v>И</v>
      </c>
      <c r="G838" s="53" t="str">
        <f>LEFT(D838,1)</f>
        <v>Е</v>
      </c>
      <c r="H838" s="53" t="str">
        <f>LEFT(E838,1)</f>
        <v>А</v>
      </c>
      <c r="I838" s="19">
        <v>763127</v>
      </c>
      <c r="J838" s="25">
        <v>9</v>
      </c>
      <c r="K838" s="19" t="s">
        <v>260</v>
      </c>
      <c r="L838" s="51" t="s">
        <v>18</v>
      </c>
      <c r="M838" s="5">
        <v>3</v>
      </c>
      <c r="N838" s="5">
        <v>2</v>
      </c>
      <c r="O838" s="5">
        <v>5</v>
      </c>
      <c r="P838" s="5">
        <v>5</v>
      </c>
      <c r="Q838" s="5">
        <v>0</v>
      </c>
      <c r="R838" s="5">
        <v>3</v>
      </c>
      <c r="S838" s="5">
        <v>0</v>
      </c>
      <c r="T838" s="5">
        <v>2</v>
      </c>
      <c r="U838" s="5">
        <v>3</v>
      </c>
      <c r="V838" s="5">
        <v>2.5</v>
      </c>
      <c r="W838" s="5"/>
      <c r="X838" s="15">
        <f>SUM(M838:W838)</f>
        <v>25.5</v>
      </c>
      <c r="Y838" s="52">
        <v>50</v>
      </c>
      <c r="Z838" s="50">
        <f>X838/Y838</f>
        <v>0.51</v>
      </c>
      <c r="AA838" s="49" t="s">
        <v>1807</v>
      </c>
    </row>
    <row r="839" spans="1:27" x14ac:dyDescent="0.35">
      <c r="A839" s="18">
        <v>832</v>
      </c>
      <c r="B839" s="19" t="s">
        <v>385</v>
      </c>
      <c r="C839" s="19" t="s">
        <v>692</v>
      </c>
      <c r="D839" s="19" t="s">
        <v>99</v>
      </c>
      <c r="E839" s="19" t="s">
        <v>96</v>
      </c>
      <c r="F839" s="53" t="str">
        <f>LEFT(C839,1)</f>
        <v>К</v>
      </c>
      <c r="G839" s="53" t="str">
        <f>LEFT(D839,1)</f>
        <v>В</v>
      </c>
      <c r="H839" s="53" t="str">
        <f>LEFT(E839,1)</f>
        <v>Е</v>
      </c>
      <c r="I839" s="19">
        <v>760244</v>
      </c>
      <c r="J839" s="25">
        <v>9</v>
      </c>
      <c r="K839" s="19" t="s">
        <v>278</v>
      </c>
      <c r="L839" s="51" t="s">
        <v>18</v>
      </c>
      <c r="M839" s="5">
        <v>2</v>
      </c>
      <c r="N839" s="5">
        <v>2</v>
      </c>
      <c r="O839" s="5">
        <v>2</v>
      </c>
      <c r="P839" s="5">
        <v>5</v>
      </c>
      <c r="Q839" s="5">
        <v>0</v>
      </c>
      <c r="R839" s="5">
        <v>1</v>
      </c>
      <c r="S839" s="5">
        <v>1</v>
      </c>
      <c r="T839" s="5">
        <v>3</v>
      </c>
      <c r="U839" s="5">
        <v>4</v>
      </c>
      <c r="V839" s="5">
        <v>5</v>
      </c>
      <c r="W839" s="5"/>
      <c r="X839" s="15">
        <f>SUM(M839:W839)</f>
        <v>25</v>
      </c>
      <c r="Y839" s="52">
        <v>50</v>
      </c>
      <c r="Z839" s="50">
        <f>X839/Y839</f>
        <v>0.5</v>
      </c>
      <c r="AA839" s="49" t="str">
        <f>IF(X839&gt;75%*Y839,"Победитель",IF(X839&gt;50%*Y839,"Призёр","Участник"))</f>
        <v>Участник</v>
      </c>
    </row>
    <row r="840" spans="1:27" x14ac:dyDescent="0.35">
      <c r="A840" s="18">
        <v>833</v>
      </c>
      <c r="B840" s="19" t="s">
        <v>385</v>
      </c>
      <c r="C840" s="19" t="s">
        <v>972</v>
      </c>
      <c r="D840" s="19" t="s">
        <v>99</v>
      </c>
      <c r="E840" s="19" t="s">
        <v>124</v>
      </c>
      <c r="F840" s="53" t="str">
        <f>LEFT(C840,1)</f>
        <v>Г</v>
      </c>
      <c r="G840" s="53" t="str">
        <f>LEFT(D840,1)</f>
        <v>В</v>
      </c>
      <c r="H840" s="53" t="str">
        <f>LEFT(E840,1)</f>
        <v>А</v>
      </c>
      <c r="I840" s="19">
        <v>760186</v>
      </c>
      <c r="J840" s="25">
        <v>9</v>
      </c>
      <c r="K840" s="19" t="s">
        <v>973</v>
      </c>
      <c r="L840" s="51" t="s">
        <v>18</v>
      </c>
      <c r="M840" s="5">
        <v>3</v>
      </c>
      <c r="N840" s="5">
        <v>2.5</v>
      </c>
      <c r="O840" s="5">
        <v>2</v>
      </c>
      <c r="P840" s="5">
        <v>5</v>
      </c>
      <c r="Q840" s="5">
        <v>0.5</v>
      </c>
      <c r="R840" s="5">
        <v>2</v>
      </c>
      <c r="S840" s="5">
        <v>3</v>
      </c>
      <c r="T840" s="5">
        <v>1</v>
      </c>
      <c r="U840" s="5">
        <v>5</v>
      </c>
      <c r="V840" s="5">
        <v>1</v>
      </c>
      <c r="W840" s="5"/>
      <c r="X840" s="15">
        <f>SUM(M840:W840)</f>
        <v>25</v>
      </c>
      <c r="Y840" s="52">
        <v>50</v>
      </c>
      <c r="Z840" s="50">
        <f>X840/Y840</f>
        <v>0.5</v>
      </c>
      <c r="AA840" s="49" t="str">
        <f>IF(X840&gt;75%*Y840,"Победитель",IF(X840&gt;50%*Y840,"Призёр","Участник"))</f>
        <v>Участник</v>
      </c>
    </row>
    <row r="841" spans="1:27" x14ac:dyDescent="0.35">
      <c r="A841" s="18">
        <v>834</v>
      </c>
      <c r="B841" s="19" t="s">
        <v>385</v>
      </c>
      <c r="C841" s="19" t="s">
        <v>648</v>
      </c>
      <c r="D841" s="19" t="s">
        <v>649</v>
      </c>
      <c r="E841" s="19" t="s">
        <v>193</v>
      </c>
      <c r="F841" s="53" t="str">
        <f>LEFT(C841,1)</f>
        <v>М</v>
      </c>
      <c r="G841" s="53" t="str">
        <f>LEFT(D841,1)</f>
        <v>А</v>
      </c>
      <c r="H841" s="53" t="str">
        <f>LEFT(E841,1)</f>
        <v>М</v>
      </c>
      <c r="I841" s="19">
        <v>764209</v>
      </c>
      <c r="J841" s="25">
        <v>9</v>
      </c>
      <c r="K841" s="19" t="s">
        <v>272</v>
      </c>
      <c r="L841" s="51" t="s">
        <v>18</v>
      </c>
      <c r="M841" s="5">
        <v>5</v>
      </c>
      <c r="N841" s="5">
        <v>3.5</v>
      </c>
      <c r="O841" s="5">
        <v>2</v>
      </c>
      <c r="P841" s="5">
        <v>5</v>
      </c>
      <c r="Q841" s="5">
        <v>0</v>
      </c>
      <c r="R841" s="5">
        <v>0</v>
      </c>
      <c r="S841" s="5">
        <v>3</v>
      </c>
      <c r="T841" s="5">
        <v>2</v>
      </c>
      <c r="U841" s="5">
        <v>4</v>
      </c>
      <c r="V841" s="5">
        <v>0</v>
      </c>
      <c r="W841" s="5"/>
      <c r="X841" s="15">
        <f>SUM(M841:W841)</f>
        <v>24.5</v>
      </c>
      <c r="Y841" s="52">
        <v>50</v>
      </c>
      <c r="Z841" s="50">
        <f>X841/Y841</f>
        <v>0.49</v>
      </c>
      <c r="AA841" s="49" t="str">
        <f>IF(X841&gt;75%*Y841,"Победитель",IF(X841&gt;50%*Y841,"Призёр","Участник"))</f>
        <v>Участник</v>
      </c>
    </row>
    <row r="842" spans="1:27" x14ac:dyDescent="0.35">
      <c r="A842" s="18">
        <v>835</v>
      </c>
      <c r="B842" s="19" t="s">
        <v>22</v>
      </c>
      <c r="C842" s="19" t="s">
        <v>1473</v>
      </c>
      <c r="D842" s="19" t="s">
        <v>144</v>
      </c>
      <c r="E842" s="19" t="s">
        <v>492</v>
      </c>
      <c r="F842" s="53" t="str">
        <f>LEFT(C842,1)</f>
        <v>А</v>
      </c>
      <c r="G842" s="53" t="str">
        <f>LEFT(D842,1)</f>
        <v>Д</v>
      </c>
      <c r="H842" s="53" t="str">
        <f>LEFT(E842,1)</f>
        <v>Л</v>
      </c>
      <c r="I842" s="19">
        <v>760188</v>
      </c>
      <c r="J842" s="25">
        <v>9</v>
      </c>
      <c r="K842" s="19" t="s">
        <v>1474</v>
      </c>
      <c r="L842" s="51" t="s">
        <v>18</v>
      </c>
      <c r="M842" s="5">
        <v>2</v>
      </c>
      <c r="N842" s="5">
        <v>1.5</v>
      </c>
      <c r="O842" s="5">
        <v>5</v>
      </c>
      <c r="P842" s="5">
        <v>5</v>
      </c>
      <c r="Q842" s="5">
        <v>0</v>
      </c>
      <c r="R842" s="5">
        <v>1</v>
      </c>
      <c r="S842" s="5">
        <v>3</v>
      </c>
      <c r="T842" s="5">
        <v>3</v>
      </c>
      <c r="U842" s="5">
        <v>3</v>
      </c>
      <c r="V842" s="5">
        <v>1</v>
      </c>
      <c r="W842" s="5"/>
      <c r="X842" s="15">
        <f>SUM(M842:W842)</f>
        <v>24.5</v>
      </c>
      <c r="Y842" s="52">
        <v>50</v>
      </c>
      <c r="Z842" s="50">
        <f>X842/Y842</f>
        <v>0.49</v>
      </c>
      <c r="AA842" s="49" t="str">
        <f>IF(X842&gt;75%*Y842,"Победитель",IF(X842&gt;50%*Y842,"Призёр","Участник"))</f>
        <v>Участник</v>
      </c>
    </row>
    <row r="843" spans="1:27" x14ac:dyDescent="0.35">
      <c r="A843" s="18">
        <v>836</v>
      </c>
      <c r="B843" s="19" t="s">
        <v>42</v>
      </c>
      <c r="C843" s="19" t="s">
        <v>290</v>
      </c>
      <c r="D843" s="19" t="s">
        <v>23</v>
      </c>
      <c r="E843" s="19" t="s">
        <v>291</v>
      </c>
      <c r="F843" s="53" t="str">
        <f>LEFT(C843,1)</f>
        <v>З</v>
      </c>
      <c r="G843" s="53" t="str">
        <f>LEFT(D843,1)</f>
        <v>Е</v>
      </c>
      <c r="H843" s="53" t="str">
        <f>LEFT(E843,1)</f>
        <v>В</v>
      </c>
      <c r="I843" s="19">
        <v>760184</v>
      </c>
      <c r="J843" s="25">
        <v>9</v>
      </c>
      <c r="K843" s="19" t="s">
        <v>292</v>
      </c>
      <c r="L843" s="51" t="s">
        <v>18</v>
      </c>
      <c r="M843" s="5">
        <v>1</v>
      </c>
      <c r="N843" s="5">
        <v>2</v>
      </c>
      <c r="O843" s="5">
        <v>0</v>
      </c>
      <c r="P843" s="5">
        <v>5</v>
      </c>
      <c r="Q843" s="5">
        <v>0</v>
      </c>
      <c r="R843" s="5">
        <v>4</v>
      </c>
      <c r="S843" s="5">
        <v>3</v>
      </c>
      <c r="T843" s="5">
        <v>3</v>
      </c>
      <c r="U843" s="5">
        <v>3</v>
      </c>
      <c r="V843" s="5">
        <v>3</v>
      </c>
      <c r="W843" s="5"/>
      <c r="X843" s="15">
        <f>SUM(M843:W843)</f>
        <v>24</v>
      </c>
      <c r="Y843" s="52">
        <v>50</v>
      </c>
      <c r="Z843" s="50">
        <f>X843/Y843</f>
        <v>0.48</v>
      </c>
      <c r="AA843" s="49" t="str">
        <f>IF(X843&gt;75%*Y843,"Победитель",IF(X843&gt;50%*Y843,"Призёр","Участник"))</f>
        <v>Участник</v>
      </c>
    </row>
    <row r="844" spans="1:27" x14ac:dyDescent="0.35">
      <c r="A844" s="18">
        <v>837</v>
      </c>
      <c r="B844" s="19" t="s">
        <v>385</v>
      </c>
      <c r="C844" s="19" t="s">
        <v>753</v>
      </c>
      <c r="D844" s="19" t="s">
        <v>168</v>
      </c>
      <c r="E844" s="19" t="s">
        <v>37</v>
      </c>
      <c r="F844" s="53" t="str">
        <f>LEFT(C844,1)</f>
        <v>Н</v>
      </c>
      <c r="G844" s="53" t="str">
        <f>LEFT(D844,1)</f>
        <v>Д</v>
      </c>
      <c r="H844" s="53" t="str">
        <f>LEFT(E844,1)</f>
        <v>С</v>
      </c>
      <c r="I844" s="19">
        <v>760245</v>
      </c>
      <c r="J844" s="25">
        <v>9</v>
      </c>
      <c r="K844" s="19" t="s">
        <v>754</v>
      </c>
      <c r="L844" s="51" t="s">
        <v>18</v>
      </c>
      <c r="M844" s="5">
        <v>2</v>
      </c>
      <c r="N844" s="5">
        <v>4</v>
      </c>
      <c r="O844" s="5">
        <v>2</v>
      </c>
      <c r="P844" s="5">
        <v>5</v>
      </c>
      <c r="Q844" s="5">
        <v>0</v>
      </c>
      <c r="R844" s="5">
        <v>2</v>
      </c>
      <c r="S844" s="5">
        <v>3</v>
      </c>
      <c r="T844" s="5">
        <v>3</v>
      </c>
      <c r="U844" s="5">
        <v>2</v>
      </c>
      <c r="V844" s="5">
        <v>1</v>
      </c>
      <c r="W844" s="5"/>
      <c r="X844" s="15">
        <f>SUM(M844:W844)</f>
        <v>24</v>
      </c>
      <c r="Y844" s="52">
        <v>50</v>
      </c>
      <c r="Z844" s="50">
        <f>X844/Y844</f>
        <v>0.48</v>
      </c>
      <c r="AA844" s="49" t="str">
        <f>IF(X844&gt;75%*Y844,"Победитель",IF(X844&gt;50%*Y844,"Призёр","Участник"))</f>
        <v>Участник</v>
      </c>
    </row>
    <row r="845" spans="1:27" x14ac:dyDescent="0.35">
      <c r="A845" s="18">
        <v>838</v>
      </c>
      <c r="B845" s="19" t="s">
        <v>22</v>
      </c>
      <c r="C845" s="19" t="s">
        <v>1475</v>
      </c>
      <c r="D845" s="19" t="s">
        <v>86</v>
      </c>
      <c r="E845" s="19" t="s">
        <v>68</v>
      </c>
      <c r="F845" s="53" t="str">
        <f>LEFT(C845,1)</f>
        <v>Б</v>
      </c>
      <c r="G845" s="53" t="str">
        <f>LEFT(D845,1)</f>
        <v>М</v>
      </c>
      <c r="H845" s="53" t="str">
        <f>LEFT(E845,1)</f>
        <v>С</v>
      </c>
      <c r="I845" s="19">
        <v>760188</v>
      </c>
      <c r="J845" s="25">
        <v>9</v>
      </c>
      <c r="K845" s="19" t="s">
        <v>1474</v>
      </c>
      <c r="L845" s="51" t="s">
        <v>18</v>
      </c>
      <c r="M845" s="5">
        <v>0</v>
      </c>
      <c r="N845" s="5">
        <v>2</v>
      </c>
      <c r="O845" s="5">
        <v>5</v>
      </c>
      <c r="P845" s="5">
        <v>5</v>
      </c>
      <c r="Q845" s="5">
        <v>0</v>
      </c>
      <c r="R845" s="5">
        <v>1</v>
      </c>
      <c r="S845" s="5">
        <v>5</v>
      </c>
      <c r="T845" s="5">
        <v>3</v>
      </c>
      <c r="U845" s="5">
        <v>2</v>
      </c>
      <c r="V845" s="5">
        <v>1</v>
      </c>
      <c r="W845" s="5"/>
      <c r="X845" s="15">
        <f>SUM(M845:W845)</f>
        <v>24</v>
      </c>
      <c r="Y845" s="52">
        <v>50</v>
      </c>
      <c r="Z845" s="50">
        <f>X845/Y845</f>
        <v>0.48</v>
      </c>
      <c r="AA845" s="49" t="str">
        <f>IF(X845&gt;75%*Y845,"Победитель",IF(X845&gt;50%*Y845,"Призёр","Участник"))</f>
        <v>Участник</v>
      </c>
    </row>
    <row r="846" spans="1:27" x14ac:dyDescent="0.35">
      <c r="A846" s="18">
        <v>839</v>
      </c>
      <c r="B846" s="19" t="s">
        <v>385</v>
      </c>
      <c r="C846" s="19" t="s">
        <v>1479</v>
      </c>
      <c r="D846" s="19" t="s">
        <v>75</v>
      </c>
      <c r="E846" s="19" t="s">
        <v>60</v>
      </c>
      <c r="F846" s="53" t="str">
        <f>LEFT(C846,1)</f>
        <v>Л</v>
      </c>
      <c r="G846" s="53" t="str">
        <f>LEFT(D846,1)</f>
        <v>Е</v>
      </c>
      <c r="H846" s="53" t="str">
        <f>LEFT(E846,1)</f>
        <v>А</v>
      </c>
      <c r="I846" s="19">
        <v>760188</v>
      </c>
      <c r="J846" s="25">
        <v>9</v>
      </c>
      <c r="K846" s="19" t="s">
        <v>1474</v>
      </c>
      <c r="L846" s="51" t="s">
        <v>18</v>
      </c>
      <c r="M846" s="5">
        <v>3</v>
      </c>
      <c r="N846" s="5">
        <v>2</v>
      </c>
      <c r="O846" s="5">
        <v>1</v>
      </c>
      <c r="P846" s="5">
        <v>5</v>
      </c>
      <c r="Q846" s="5">
        <v>0</v>
      </c>
      <c r="R846" s="5">
        <v>2</v>
      </c>
      <c r="S846" s="5">
        <v>3</v>
      </c>
      <c r="T846" s="5">
        <v>3</v>
      </c>
      <c r="U846" s="5">
        <v>4</v>
      </c>
      <c r="V846" s="5">
        <v>1</v>
      </c>
      <c r="W846" s="5"/>
      <c r="X846" s="15">
        <f>SUM(M846:W846)</f>
        <v>24</v>
      </c>
      <c r="Y846" s="52">
        <v>50</v>
      </c>
      <c r="Z846" s="50">
        <f>X846/Y846</f>
        <v>0.48</v>
      </c>
      <c r="AA846" s="49" t="str">
        <f>IF(X846&gt;75%*Y846,"Победитель",IF(X846&gt;50%*Y846,"Призёр","Участник"))</f>
        <v>Участник</v>
      </c>
    </row>
    <row r="847" spans="1:27" x14ac:dyDescent="0.35">
      <c r="A847" s="18">
        <v>840</v>
      </c>
      <c r="B847" s="19" t="s">
        <v>385</v>
      </c>
      <c r="C847" s="19" t="s">
        <v>642</v>
      </c>
      <c r="D847" s="19" t="s">
        <v>196</v>
      </c>
      <c r="E847" s="19" t="s">
        <v>37</v>
      </c>
      <c r="F847" s="53" t="str">
        <f>LEFT(C847,1)</f>
        <v>Р</v>
      </c>
      <c r="G847" s="53" t="str">
        <f>LEFT(D847,1)</f>
        <v>К</v>
      </c>
      <c r="H847" s="53" t="str">
        <f>LEFT(E847,1)</f>
        <v>С</v>
      </c>
      <c r="I847" s="19">
        <v>764209</v>
      </c>
      <c r="J847" s="25">
        <v>9</v>
      </c>
      <c r="K847" s="19" t="s">
        <v>256</v>
      </c>
      <c r="L847" s="51" t="s">
        <v>18</v>
      </c>
      <c r="M847" s="5">
        <v>4</v>
      </c>
      <c r="N847" s="5">
        <v>2.5</v>
      </c>
      <c r="O847" s="5">
        <v>2</v>
      </c>
      <c r="P847" s="5">
        <v>5</v>
      </c>
      <c r="Q847" s="5">
        <v>1</v>
      </c>
      <c r="R847" s="5">
        <v>0</v>
      </c>
      <c r="S847" s="5">
        <v>4</v>
      </c>
      <c r="T847" s="5">
        <v>2</v>
      </c>
      <c r="U847" s="5">
        <v>3</v>
      </c>
      <c r="V847" s="5">
        <v>0</v>
      </c>
      <c r="W847" s="5"/>
      <c r="X847" s="15">
        <f>SUM(M847:W847)</f>
        <v>23.5</v>
      </c>
      <c r="Y847" s="52">
        <v>50</v>
      </c>
      <c r="Z847" s="50">
        <f>X847/Y847</f>
        <v>0.47</v>
      </c>
      <c r="AA847" s="49" t="str">
        <f>IF(X847&gt;75%*Y847,"Победитель",IF(X847&gt;50%*Y847,"Призёр","Участник"))</f>
        <v>Участник</v>
      </c>
    </row>
    <row r="848" spans="1:27" x14ac:dyDescent="0.35">
      <c r="A848" s="18">
        <v>841</v>
      </c>
      <c r="B848" s="19" t="s">
        <v>22</v>
      </c>
      <c r="C848" s="19" t="s">
        <v>981</v>
      </c>
      <c r="D848" s="19" t="s">
        <v>982</v>
      </c>
      <c r="E848" s="19" t="s">
        <v>394</v>
      </c>
      <c r="F848" s="53" t="str">
        <f>LEFT(C848,1)</f>
        <v>К</v>
      </c>
      <c r="G848" s="53" t="str">
        <f>LEFT(D848,1)</f>
        <v>О</v>
      </c>
      <c r="H848" s="53" t="str">
        <f>LEFT(E848,1)</f>
        <v>Д</v>
      </c>
      <c r="I848" s="19">
        <v>760186</v>
      </c>
      <c r="J848" s="25">
        <v>9</v>
      </c>
      <c r="K848" s="19" t="s">
        <v>983</v>
      </c>
      <c r="L848" s="51" t="s">
        <v>18</v>
      </c>
      <c r="M848" s="5">
        <v>2</v>
      </c>
      <c r="N848" s="5">
        <v>2.5</v>
      </c>
      <c r="O848" s="5">
        <v>1</v>
      </c>
      <c r="P848" s="5">
        <v>5</v>
      </c>
      <c r="Q848" s="5">
        <v>0</v>
      </c>
      <c r="R848" s="5">
        <v>2</v>
      </c>
      <c r="S848" s="5">
        <v>3</v>
      </c>
      <c r="T848" s="5">
        <v>2</v>
      </c>
      <c r="U848" s="5">
        <v>5</v>
      </c>
      <c r="V848" s="5">
        <v>1</v>
      </c>
      <c r="W848" s="5"/>
      <c r="X848" s="15">
        <f>SUM(M848:W848)</f>
        <v>23.5</v>
      </c>
      <c r="Y848" s="52">
        <v>50</v>
      </c>
      <c r="Z848" s="50">
        <f>X848/Y848</f>
        <v>0.47</v>
      </c>
      <c r="AA848" s="49" t="str">
        <f>IF(X848&gt;75%*Y848,"Победитель",IF(X848&gt;50%*Y848,"Призёр","Участник"))</f>
        <v>Участник</v>
      </c>
    </row>
    <row r="849" spans="1:27" x14ac:dyDescent="0.35">
      <c r="A849" s="18">
        <v>842</v>
      </c>
      <c r="B849" s="19" t="s">
        <v>385</v>
      </c>
      <c r="C849" s="19" t="s">
        <v>883</v>
      </c>
      <c r="D849" s="19" t="s">
        <v>507</v>
      </c>
      <c r="E849" s="19" t="s">
        <v>64</v>
      </c>
      <c r="F849" s="53" t="str">
        <f>LEFT(C849,1)</f>
        <v>К</v>
      </c>
      <c r="G849" s="53" t="str">
        <f>LEFT(D849,1)</f>
        <v>О</v>
      </c>
      <c r="H849" s="53" t="str">
        <f>LEFT(E849,1)</f>
        <v>В</v>
      </c>
      <c r="I849" s="19">
        <v>763282</v>
      </c>
      <c r="J849" s="25">
        <v>9</v>
      </c>
      <c r="K849" s="19" t="s">
        <v>260</v>
      </c>
      <c r="L849" s="51" t="s">
        <v>18</v>
      </c>
      <c r="M849" s="5">
        <v>2</v>
      </c>
      <c r="N849" s="5">
        <v>2.5</v>
      </c>
      <c r="O849" s="5">
        <v>5</v>
      </c>
      <c r="P849" s="5">
        <v>5</v>
      </c>
      <c r="Q849" s="5">
        <v>0</v>
      </c>
      <c r="R849" s="5">
        <v>2</v>
      </c>
      <c r="S849" s="5">
        <v>0</v>
      </c>
      <c r="T849" s="5">
        <v>3</v>
      </c>
      <c r="U849" s="5">
        <v>4</v>
      </c>
      <c r="V849" s="5">
        <v>0</v>
      </c>
      <c r="W849" s="5"/>
      <c r="X849" s="15">
        <f>SUM(M849:W849)</f>
        <v>23.5</v>
      </c>
      <c r="Y849" s="52">
        <v>50</v>
      </c>
      <c r="Z849" s="50">
        <f>X849/Y849</f>
        <v>0.47</v>
      </c>
      <c r="AA849" s="49" t="str">
        <f>IF(X849&gt;75%*Y849,"Победитель",IF(X849&gt;50%*Y849,"Призёр","Участник"))</f>
        <v>Участник</v>
      </c>
    </row>
    <row r="850" spans="1:27" x14ac:dyDescent="0.35">
      <c r="A850" s="18">
        <v>843</v>
      </c>
      <c r="B850" s="20" t="s">
        <v>27</v>
      </c>
      <c r="C850" s="20" t="s">
        <v>506</v>
      </c>
      <c r="D850" s="20" t="s">
        <v>507</v>
      </c>
      <c r="E850" s="20" t="s">
        <v>508</v>
      </c>
      <c r="F850" s="53" t="str">
        <f>LEFT(C850,1)</f>
        <v>К</v>
      </c>
      <c r="G850" s="53" t="str">
        <f>LEFT(D850,1)</f>
        <v>О</v>
      </c>
      <c r="H850" s="53" t="str">
        <f>LEFT(E850,1)</f>
        <v>В</v>
      </c>
      <c r="I850" s="19">
        <v>766104</v>
      </c>
      <c r="J850" s="25">
        <v>9</v>
      </c>
      <c r="K850" s="19" t="s">
        <v>509</v>
      </c>
      <c r="L850" s="51" t="s">
        <v>18</v>
      </c>
      <c r="M850" s="5">
        <v>23</v>
      </c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15">
        <f>SUM(M850:W850)</f>
        <v>23</v>
      </c>
      <c r="Y850" s="52">
        <v>50</v>
      </c>
      <c r="Z850" s="50">
        <f>X850/Y850</f>
        <v>0.46</v>
      </c>
      <c r="AA850" s="49" t="str">
        <f>IF(X850&gt;75%*Y850,"Победитель",IF(X850&gt;50%*Y850,"Призёр","Участник"))</f>
        <v>Участник</v>
      </c>
    </row>
    <row r="851" spans="1:27" x14ac:dyDescent="0.35">
      <c r="A851" s="18">
        <v>844</v>
      </c>
      <c r="B851" s="19" t="s">
        <v>385</v>
      </c>
      <c r="C851" s="19" t="s">
        <v>691</v>
      </c>
      <c r="D851" s="19" t="s">
        <v>36</v>
      </c>
      <c r="E851" s="19" t="s">
        <v>96</v>
      </c>
      <c r="F851" s="53" t="str">
        <f>LEFT(C851,1)</f>
        <v>Т</v>
      </c>
      <c r="G851" s="53" t="str">
        <f>LEFT(D851,1)</f>
        <v>Е</v>
      </c>
      <c r="H851" s="53" t="str">
        <f>LEFT(E851,1)</f>
        <v>Е</v>
      </c>
      <c r="I851" s="19">
        <v>760244</v>
      </c>
      <c r="J851" s="25">
        <v>9</v>
      </c>
      <c r="K851" s="19" t="s">
        <v>260</v>
      </c>
      <c r="L851" s="51" t="s">
        <v>18</v>
      </c>
      <c r="M851" s="5">
        <v>2</v>
      </c>
      <c r="N851" s="5">
        <v>3</v>
      </c>
      <c r="O851" s="5">
        <v>3</v>
      </c>
      <c r="P851" s="5">
        <v>5</v>
      </c>
      <c r="Q851" s="5">
        <v>1</v>
      </c>
      <c r="R851" s="5">
        <v>2</v>
      </c>
      <c r="S851" s="5">
        <v>1</v>
      </c>
      <c r="T851" s="5">
        <v>3</v>
      </c>
      <c r="U851" s="5">
        <v>3</v>
      </c>
      <c r="V851" s="5">
        <v>0</v>
      </c>
      <c r="W851" s="5"/>
      <c r="X851" s="15">
        <f>SUM(M851:W851)</f>
        <v>23</v>
      </c>
      <c r="Y851" s="52">
        <v>50</v>
      </c>
      <c r="Z851" s="50">
        <f>X851/Y851</f>
        <v>0.46</v>
      </c>
      <c r="AA851" s="49" t="str">
        <f>IF(X851&gt;75%*Y851,"Победитель",IF(X851&gt;50%*Y851,"Призёр","Участник"))</f>
        <v>Участник</v>
      </c>
    </row>
    <row r="852" spans="1:27" x14ac:dyDescent="0.35">
      <c r="A852" s="18">
        <v>845</v>
      </c>
      <c r="B852" s="19" t="s">
        <v>385</v>
      </c>
      <c r="C852" s="19" t="s">
        <v>641</v>
      </c>
      <c r="D852" s="19" t="s">
        <v>429</v>
      </c>
      <c r="E852" s="19" t="s">
        <v>76</v>
      </c>
      <c r="F852" s="53" t="str">
        <f>LEFT(C852,1)</f>
        <v>К</v>
      </c>
      <c r="G852" s="53" t="str">
        <f>LEFT(D852,1)</f>
        <v>В</v>
      </c>
      <c r="H852" s="53" t="str">
        <f>LEFT(E852,1)</f>
        <v>Ю</v>
      </c>
      <c r="I852" s="19">
        <v>764209</v>
      </c>
      <c r="J852" s="25">
        <v>9</v>
      </c>
      <c r="K852" s="19" t="s">
        <v>253</v>
      </c>
      <c r="L852" s="51" t="s">
        <v>18</v>
      </c>
      <c r="M852" s="5">
        <v>4</v>
      </c>
      <c r="N852" s="5">
        <v>2.5</v>
      </c>
      <c r="O852" s="5">
        <v>0</v>
      </c>
      <c r="P852" s="5">
        <v>5</v>
      </c>
      <c r="Q852" s="5">
        <v>1</v>
      </c>
      <c r="R852" s="5">
        <v>0</v>
      </c>
      <c r="S852" s="5">
        <v>4</v>
      </c>
      <c r="T852" s="5">
        <v>4</v>
      </c>
      <c r="U852" s="5">
        <v>2</v>
      </c>
      <c r="V852" s="5">
        <v>0</v>
      </c>
      <c r="W852" s="5"/>
      <c r="X852" s="15">
        <f>SUM(M852:W852)</f>
        <v>22.5</v>
      </c>
      <c r="Y852" s="52">
        <v>50</v>
      </c>
      <c r="Z852" s="50">
        <f>X852/Y852</f>
        <v>0.45</v>
      </c>
      <c r="AA852" s="49" t="str">
        <f>IF(X852&gt;75%*Y852,"Победитель",IF(X852&gt;50%*Y852,"Призёр","Участник"))</f>
        <v>Участник</v>
      </c>
    </row>
    <row r="853" spans="1:27" x14ac:dyDescent="0.35">
      <c r="A853" s="18">
        <v>846</v>
      </c>
      <c r="B853" s="19" t="s">
        <v>385</v>
      </c>
      <c r="C853" s="19" t="s">
        <v>643</v>
      </c>
      <c r="D853" s="19" t="s">
        <v>168</v>
      </c>
      <c r="E853" s="19" t="s">
        <v>169</v>
      </c>
      <c r="F853" s="53" t="str">
        <f>LEFT(C853,1)</f>
        <v>А</v>
      </c>
      <c r="G853" s="53" t="str">
        <f>LEFT(D853,1)</f>
        <v>Д</v>
      </c>
      <c r="H853" s="53" t="str">
        <f>LEFT(E853,1)</f>
        <v>М</v>
      </c>
      <c r="I853" s="19">
        <v>764209</v>
      </c>
      <c r="J853" s="25">
        <v>9</v>
      </c>
      <c r="K853" s="19" t="s">
        <v>262</v>
      </c>
      <c r="L853" s="51" t="s">
        <v>18</v>
      </c>
      <c r="M853" s="5">
        <v>3</v>
      </c>
      <c r="N853" s="5">
        <v>2.5</v>
      </c>
      <c r="O853" s="5">
        <v>2</v>
      </c>
      <c r="P853" s="5">
        <v>5</v>
      </c>
      <c r="Q853" s="5">
        <v>1</v>
      </c>
      <c r="R853" s="5">
        <v>0</v>
      </c>
      <c r="S853" s="5">
        <v>4</v>
      </c>
      <c r="T853" s="5">
        <v>2</v>
      </c>
      <c r="U853" s="5">
        <v>3</v>
      </c>
      <c r="V853" s="5">
        <v>0</v>
      </c>
      <c r="W853" s="5"/>
      <c r="X853" s="15">
        <f>SUM(M853:W853)</f>
        <v>22.5</v>
      </c>
      <c r="Y853" s="52">
        <v>50</v>
      </c>
      <c r="Z853" s="50">
        <f>X853/Y853</f>
        <v>0.45</v>
      </c>
      <c r="AA853" s="49" t="str">
        <f>IF(X853&gt;75%*Y853,"Победитель",IF(X853&gt;50%*Y853,"Призёр","Участник"))</f>
        <v>Участник</v>
      </c>
    </row>
    <row r="854" spans="1:27" x14ac:dyDescent="0.35">
      <c r="A854" s="18">
        <v>847</v>
      </c>
      <c r="B854" s="19" t="s">
        <v>42</v>
      </c>
      <c r="C854" s="19" t="s">
        <v>1091</v>
      </c>
      <c r="D854" s="19" t="s">
        <v>1092</v>
      </c>
      <c r="E854" s="19" t="s">
        <v>83</v>
      </c>
      <c r="F854" s="53" t="str">
        <f>LEFT(C854,1)</f>
        <v>Щ</v>
      </c>
      <c r="G854" s="53" t="str">
        <f>LEFT(D854,1)</f>
        <v>В</v>
      </c>
      <c r="H854" s="53" t="str">
        <f>LEFT(E854,1)</f>
        <v>А</v>
      </c>
      <c r="I854" s="19">
        <v>761301</v>
      </c>
      <c r="J854" s="25">
        <v>9</v>
      </c>
      <c r="K854" s="19" t="s">
        <v>1093</v>
      </c>
      <c r="L854" s="51" t="s">
        <v>18</v>
      </c>
      <c r="M854" s="5">
        <v>2</v>
      </c>
      <c r="N854" s="5">
        <v>0.5</v>
      </c>
      <c r="O854" s="5">
        <v>4</v>
      </c>
      <c r="P854" s="5">
        <v>5</v>
      </c>
      <c r="Q854" s="5">
        <v>0</v>
      </c>
      <c r="R854" s="5">
        <v>2</v>
      </c>
      <c r="S854" s="5">
        <v>3</v>
      </c>
      <c r="T854" s="5">
        <v>3</v>
      </c>
      <c r="U854" s="5">
        <v>3</v>
      </c>
      <c r="V854" s="5">
        <v>0</v>
      </c>
      <c r="W854" s="5"/>
      <c r="X854" s="15">
        <f>SUM(M854:W854)</f>
        <v>22.5</v>
      </c>
      <c r="Y854" s="52">
        <v>50</v>
      </c>
      <c r="Z854" s="50">
        <f>X854/Y854</f>
        <v>0.45</v>
      </c>
      <c r="AA854" s="49" t="str">
        <f>IF(X854&gt;75%*Y854,"Победитель",IF(X854&gt;50%*Y854,"Призёр","Участник"))</f>
        <v>Участник</v>
      </c>
    </row>
    <row r="855" spans="1:27" x14ac:dyDescent="0.35">
      <c r="A855" s="18">
        <v>848</v>
      </c>
      <c r="B855" s="19" t="s">
        <v>42</v>
      </c>
      <c r="C855" s="19" t="s">
        <v>904</v>
      </c>
      <c r="D855" s="19" t="s">
        <v>82</v>
      </c>
      <c r="E855" s="19" t="s">
        <v>83</v>
      </c>
      <c r="F855" s="53" t="str">
        <f>LEFT(C855,1)</f>
        <v>К</v>
      </c>
      <c r="G855" s="53" t="str">
        <f>LEFT(D855,1)</f>
        <v>И</v>
      </c>
      <c r="H855" s="53" t="str">
        <f>LEFT(E855,1)</f>
        <v>А</v>
      </c>
      <c r="I855" s="19">
        <v>761301</v>
      </c>
      <c r="J855" s="25">
        <v>9</v>
      </c>
      <c r="K855" s="19" t="s">
        <v>272</v>
      </c>
      <c r="L855" s="51" t="s">
        <v>18</v>
      </c>
      <c r="M855" s="5">
        <v>2</v>
      </c>
      <c r="N855" s="5">
        <v>3.5</v>
      </c>
      <c r="O855" s="5">
        <v>0</v>
      </c>
      <c r="P855" s="5">
        <v>5</v>
      </c>
      <c r="Q855" s="5">
        <v>0</v>
      </c>
      <c r="R855" s="5">
        <v>1</v>
      </c>
      <c r="S855" s="5">
        <v>5</v>
      </c>
      <c r="T855" s="5">
        <v>3</v>
      </c>
      <c r="U855" s="5">
        <v>3</v>
      </c>
      <c r="V855" s="5">
        <v>0</v>
      </c>
      <c r="W855" s="5"/>
      <c r="X855" s="15">
        <f>SUM(M855:W855)</f>
        <v>22.5</v>
      </c>
      <c r="Y855" s="52">
        <v>50</v>
      </c>
      <c r="Z855" s="50">
        <f>X855/Y855</f>
        <v>0.45</v>
      </c>
      <c r="AA855" s="49" t="str">
        <f>IF(X855&gt;75%*Y855,"Победитель",IF(X855&gt;50%*Y855,"Призёр","Участник"))</f>
        <v>Участник</v>
      </c>
    </row>
    <row r="856" spans="1:27" x14ac:dyDescent="0.35">
      <c r="A856" s="18">
        <v>849</v>
      </c>
      <c r="B856" s="19" t="s">
        <v>22</v>
      </c>
      <c r="C856" s="19" t="s">
        <v>1230</v>
      </c>
      <c r="D856" s="19" t="s">
        <v>411</v>
      </c>
      <c r="E856" s="19" t="s">
        <v>24</v>
      </c>
      <c r="F856" s="53" t="str">
        <f>LEFT(C856,1)</f>
        <v>Л</v>
      </c>
      <c r="G856" s="53" t="str">
        <f>LEFT(D856,1)</f>
        <v>Н</v>
      </c>
      <c r="H856" s="53" t="str">
        <f>LEFT(E856,1)</f>
        <v>А</v>
      </c>
      <c r="I856" s="19">
        <v>760243</v>
      </c>
      <c r="J856" s="25">
        <v>9</v>
      </c>
      <c r="K856" s="19" t="s">
        <v>253</v>
      </c>
      <c r="L856" s="51" t="s">
        <v>18</v>
      </c>
      <c r="M856" s="5">
        <v>2</v>
      </c>
      <c r="N856" s="5">
        <v>1.5</v>
      </c>
      <c r="O856" s="5">
        <v>2</v>
      </c>
      <c r="P856" s="5">
        <v>5</v>
      </c>
      <c r="Q856" s="5">
        <v>0</v>
      </c>
      <c r="R856" s="5">
        <v>2</v>
      </c>
      <c r="S856" s="5">
        <v>2</v>
      </c>
      <c r="T856" s="5">
        <v>0</v>
      </c>
      <c r="U856" s="5">
        <v>3</v>
      </c>
      <c r="V856" s="5">
        <v>5</v>
      </c>
      <c r="W856" s="5"/>
      <c r="X856" s="15">
        <f>SUM(M856:W856)</f>
        <v>22.5</v>
      </c>
      <c r="Y856" s="52">
        <v>50</v>
      </c>
      <c r="Z856" s="50">
        <f>X856/Y856</f>
        <v>0.45</v>
      </c>
      <c r="AA856" s="49" t="str">
        <f>IF(X856&gt;75%*Y856,"Победитель",IF(X856&gt;50%*Y856,"Призёр","Участник"))</f>
        <v>Участник</v>
      </c>
    </row>
    <row r="857" spans="1:27" x14ac:dyDescent="0.35">
      <c r="A857" s="18">
        <v>850</v>
      </c>
      <c r="B857" s="19" t="s">
        <v>22</v>
      </c>
      <c r="C857" s="19" t="s">
        <v>337</v>
      </c>
      <c r="D857" s="19" t="s">
        <v>378</v>
      </c>
      <c r="E857" s="19" t="s">
        <v>83</v>
      </c>
      <c r="F857" s="53" t="str">
        <f>LEFT(C857,1)</f>
        <v>О</v>
      </c>
      <c r="G857" s="53" t="str">
        <f>LEFT(D857,1)</f>
        <v>К</v>
      </c>
      <c r="H857" s="53" t="str">
        <f>LEFT(E857,1)</f>
        <v>А</v>
      </c>
      <c r="I857" s="19">
        <v>763113</v>
      </c>
      <c r="J857" s="25">
        <v>9</v>
      </c>
      <c r="K857" s="19" t="s">
        <v>265</v>
      </c>
      <c r="L857" s="51" t="s">
        <v>18</v>
      </c>
      <c r="M857" s="5">
        <v>2</v>
      </c>
      <c r="N857" s="5">
        <v>1.5</v>
      </c>
      <c r="O857" s="5">
        <v>1</v>
      </c>
      <c r="P857" s="5">
        <v>5</v>
      </c>
      <c r="Q857" s="5">
        <v>0</v>
      </c>
      <c r="R857" s="5">
        <v>5</v>
      </c>
      <c r="S857" s="5">
        <v>3</v>
      </c>
      <c r="T857" s="5">
        <v>2</v>
      </c>
      <c r="U857" s="5">
        <v>2</v>
      </c>
      <c r="V857" s="5">
        <v>1</v>
      </c>
      <c r="W857" s="5"/>
      <c r="X857" s="15">
        <f>SUM(M857:W857)</f>
        <v>22.5</v>
      </c>
      <c r="Y857" s="52">
        <v>50</v>
      </c>
      <c r="Z857" s="50">
        <f>X857/Y857</f>
        <v>0.45</v>
      </c>
      <c r="AA857" s="49" t="str">
        <f>IF(X857&gt;75%*Y857,"Победитель",IF(X857&gt;50%*Y857,"Призёр","Участник"))</f>
        <v>Участник</v>
      </c>
    </row>
    <row r="858" spans="1:27" x14ac:dyDescent="0.35">
      <c r="A858" s="18">
        <v>851</v>
      </c>
      <c r="B858" s="20" t="s">
        <v>42</v>
      </c>
      <c r="C858" s="20" t="s">
        <v>510</v>
      </c>
      <c r="D858" s="20" t="s">
        <v>144</v>
      </c>
      <c r="E858" s="20" t="s">
        <v>83</v>
      </c>
      <c r="F858" s="53" t="str">
        <f>LEFT(C858,1)</f>
        <v>Г</v>
      </c>
      <c r="G858" s="53" t="str">
        <f>LEFT(D858,1)</f>
        <v>Д</v>
      </c>
      <c r="H858" s="53" t="str">
        <f>LEFT(E858,1)</f>
        <v>А</v>
      </c>
      <c r="I858" s="19">
        <v>766104</v>
      </c>
      <c r="J858" s="25">
        <v>9</v>
      </c>
      <c r="K858" s="19" t="s">
        <v>511</v>
      </c>
      <c r="L858" s="51" t="s">
        <v>18</v>
      </c>
      <c r="M858" s="5">
        <v>22</v>
      </c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15">
        <f>SUM(M858:W858)</f>
        <v>22</v>
      </c>
      <c r="Y858" s="52">
        <v>50</v>
      </c>
      <c r="Z858" s="50">
        <f>X858/Y858</f>
        <v>0.44</v>
      </c>
      <c r="AA858" s="49" t="str">
        <f>IF(X858&gt;75%*Y858,"Победитель",IF(X858&gt;50%*Y858,"Призёр","Участник"))</f>
        <v>Участник</v>
      </c>
    </row>
    <row r="859" spans="1:27" x14ac:dyDescent="0.35">
      <c r="A859" s="18">
        <v>852</v>
      </c>
      <c r="B859" s="19" t="s">
        <v>22</v>
      </c>
      <c r="C859" s="19" t="s">
        <v>679</v>
      </c>
      <c r="D859" s="19" t="s">
        <v>71</v>
      </c>
      <c r="E859" s="19" t="s">
        <v>68</v>
      </c>
      <c r="F859" s="53" t="str">
        <f>LEFT(C859,1)</f>
        <v>К</v>
      </c>
      <c r="G859" s="53" t="str">
        <f>LEFT(D859,1)</f>
        <v>А</v>
      </c>
      <c r="H859" s="53" t="str">
        <f>LEFT(E859,1)</f>
        <v>С</v>
      </c>
      <c r="I859" s="19">
        <v>760244</v>
      </c>
      <c r="J859" s="25">
        <v>9</v>
      </c>
      <c r="K859" s="19" t="s">
        <v>275</v>
      </c>
      <c r="L859" s="51" t="s">
        <v>18</v>
      </c>
      <c r="M859" s="5">
        <v>2</v>
      </c>
      <c r="N859" s="5">
        <v>2</v>
      </c>
      <c r="O859" s="5">
        <v>0</v>
      </c>
      <c r="P859" s="5">
        <v>5</v>
      </c>
      <c r="Q859" s="5">
        <v>0</v>
      </c>
      <c r="R859" s="5">
        <v>2</v>
      </c>
      <c r="S859" s="5">
        <v>1</v>
      </c>
      <c r="T859" s="5">
        <v>0</v>
      </c>
      <c r="U859" s="5">
        <v>5</v>
      </c>
      <c r="V859" s="5">
        <v>5</v>
      </c>
      <c r="W859" s="5"/>
      <c r="X859" s="15">
        <f>SUM(M859:W859)</f>
        <v>22</v>
      </c>
      <c r="Y859" s="52">
        <v>50</v>
      </c>
      <c r="Z859" s="50">
        <f>X859/Y859</f>
        <v>0.44</v>
      </c>
      <c r="AA859" s="49" t="str">
        <f>IF(X859&gt;75%*Y859,"Победитель",IF(X859&gt;50%*Y859,"Призёр","Участник"))</f>
        <v>Участник</v>
      </c>
    </row>
    <row r="860" spans="1:27" x14ac:dyDescent="0.35">
      <c r="A860" s="18">
        <v>853</v>
      </c>
      <c r="B860" s="19" t="s">
        <v>385</v>
      </c>
      <c r="C860" s="19" t="s">
        <v>964</v>
      </c>
      <c r="D860" s="19" t="s">
        <v>168</v>
      </c>
      <c r="E860" s="19" t="s">
        <v>965</v>
      </c>
      <c r="F860" s="53" t="str">
        <f>LEFT(C860,1)</f>
        <v>Б</v>
      </c>
      <c r="G860" s="53" t="str">
        <f>LEFT(D860,1)</f>
        <v>Д</v>
      </c>
      <c r="H860" s="53" t="str">
        <f>LEFT(E860,1)</f>
        <v>Э</v>
      </c>
      <c r="I860" s="19">
        <v>760186</v>
      </c>
      <c r="J860" s="25">
        <v>9</v>
      </c>
      <c r="K860" s="19" t="s">
        <v>966</v>
      </c>
      <c r="L860" s="51" t="s">
        <v>18</v>
      </c>
      <c r="M860" s="5">
        <v>1</v>
      </c>
      <c r="N860" s="5">
        <v>2</v>
      </c>
      <c r="O860" s="5">
        <v>2</v>
      </c>
      <c r="P860" s="5">
        <v>5</v>
      </c>
      <c r="Q860" s="5">
        <v>0</v>
      </c>
      <c r="R860" s="5">
        <v>2</v>
      </c>
      <c r="S860" s="5">
        <v>2</v>
      </c>
      <c r="T860" s="5">
        <v>2</v>
      </c>
      <c r="U860" s="5">
        <v>5</v>
      </c>
      <c r="V860" s="5">
        <v>1</v>
      </c>
      <c r="W860" s="5"/>
      <c r="X860" s="15">
        <f>SUM(M860:W860)</f>
        <v>22</v>
      </c>
      <c r="Y860" s="52">
        <v>50</v>
      </c>
      <c r="Z860" s="50">
        <f>X860/Y860</f>
        <v>0.44</v>
      </c>
      <c r="AA860" s="49" t="str">
        <f>IF(X860&gt;75%*Y860,"Победитель",IF(X860&gt;50%*Y860,"Призёр","Участник"))</f>
        <v>Участник</v>
      </c>
    </row>
    <row r="861" spans="1:27" x14ac:dyDescent="0.35">
      <c r="A861" s="18">
        <v>854</v>
      </c>
      <c r="B861" s="19" t="s">
        <v>27</v>
      </c>
      <c r="C861" s="19" t="s">
        <v>1090</v>
      </c>
      <c r="D861" s="19" t="s">
        <v>196</v>
      </c>
      <c r="E861" s="19" t="s">
        <v>169</v>
      </c>
      <c r="F861" s="53" t="str">
        <f>LEFT(C861,1)</f>
        <v>М</v>
      </c>
      <c r="G861" s="53" t="str">
        <f>LEFT(D861,1)</f>
        <v>К</v>
      </c>
      <c r="H861" s="53" t="str">
        <f>LEFT(E861,1)</f>
        <v>М</v>
      </c>
      <c r="I861" s="19">
        <v>761301</v>
      </c>
      <c r="J861" s="25">
        <v>9</v>
      </c>
      <c r="K861" s="19" t="s">
        <v>285</v>
      </c>
      <c r="L861" s="51" t="s">
        <v>18</v>
      </c>
      <c r="M861" s="5">
        <v>0</v>
      </c>
      <c r="N861" s="5">
        <v>3</v>
      </c>
      <c r="O861" s="5">
        <v>2</v>
      </c>
      <c r="P861" s="5">
        <v>5</v>
      </c>
      <c r="Q861" s="5">
        <v>0</v>
      </c>
      <c r="R861" s="5">
        <v>2</v>
      </c>
      <c r="S861" s="5">
        <v>3</v>
      </c>
      <c r="T861" s="5">
        <v>3</v>
      </c>
      <c r="U861" s="5">
        <v>4</v>
      </c>
      <c r="V861" s="5">
        <v>0</v>
      </c>
      <c r="W861" s="5"/>
      <c r="X861" s="15">
        <f>SUM(M861:W861)</f>
        <v>22</v>
      </c>
      <c r="Y861" s="52">
        <v>50</v>
      </c>
      <c r="Z861" s="50">
        <f>X861/Y861</f>
        <v>0.44</v>
      </c>
      <c r="AA861" s="49" t="str">
        <f>IF(X861&gt;75%*Y861,"Победитель",IF(X861&gt;50%*Y861,"Призёр","Участник"))</f>
        <v>Участник</v>
      </c>
    </row>
    <row r="862" spans="1:27" x14ac:dyDescent="0.35">
      <c r="A862" s="18">
        <v>855</v>
      </c>
      <c r="B862" s="20" t="s">
        <v>42</v>
      </c>
      <c r="C862" s="20" t="s">
        <v>536</v>
      </c>
      <c r="D862" s="20" t="s">
        <v>325</v>
      </c>
      <c r="E862" s="20" t="s">
        <v>291</v>
      </c>
      <c r="F862" s="53" t="str">
        <f>LEFT(C862,1)</f>
        <v>Б</v>
      </c>
      <c r="G862" s="53" t="str">
        <f>LEFT(D862,1)</f>
        <v>Н</v>
      </c>
      <c r="H862" s="53" t="str">
        <f>LEFT(E862,1)</f>
        <v>В</v>
      </c>
      <c r="I862" s="19">
        <v>766104</v>
      </c>
      <c r="J862" s="25">
        <v>9</v>
      </c>
      <c r="K862" s="19" t="s">
        <v>537</v>
      </c>
      <c r="L862" s="51" t="s">
        <v>18</v>
      </c>
      <c r="M862" s="5">
        <v>21.5</v>
      </c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15">
        <f>SUM(M862:W862)</f>
        <v>21.5</v>
      </c>
      <c r="Y862" s="52">
        <v>50</v>
      </c>
      <c r="Z862" s="50">
        <f>X862/Y862</f>
        <v>0.43</v>
      </c>
      <c r="AA862" s="49" t="str">
        <f>IF(X862&gt;75%*Y862,"Победитель",IF(X862&gt;50%*Y862,"Призёр","Участник"))</f>
        <v>Участник</v>
      </c>
    </row>
    <row r="863" spans="1:27" x14ac:dyDescent="0.35">
      <c r="A863" s="18">
        <v>856</v>
      </c>
      <c r="B863" s="19" t="s">
        <v>385</v>
      </c>
      <c r="C863" s="19" t="s">
        <v>953</v>
      </c>
      <c r="D863" s="19" t="s">
        <v>417</v>
      </c>
      <c r="E863" s="19" t="s">
        <v>124</v>
      </c>
      <c r="F863" s="53" t="str">
        <f>LEFT(C863,1)</f>
        <v>Ц</v>
      </c>
      <c r="G863" s="53" t="str">
        <f>LEFT(D863,1)</f>
        <v>Н</v>
      </c>
      <c r="H863" s="53" t="str">
        <f>LEFT(E863,1)</f>
        <v>А</v>
      </c>
      <c r="I863" s="19">
        <v>760186</v>
      </c>
      <c r="J863" s="25">
        <v>9</v>
      </c>
      <c r="K863" s="19" t="s">
        <v>954</v>
      </c>
      <c r="L863" s="51" t="s">
        <v>18</v>
      </c>
      <c r="M863" s="5">
        <v>2</v>
      </c>
      <c r="N863" s="5">
        <v>3.5</v>
      </c>
      <c r="O863" s="5">
        <v>0</v>
      </c>
      <c r="P863" s="5">
        <v>5</v>
      </c>
      <c r="Q863" s="5">
        <v>0</v>
      </c>
      <c r="R863" s="5">
        <v>2</v>
      </c>
      <c r="S863" s="5">
        <v>0</v>
      </c>
      <c r="T863" s="5">
        <v>3</v>
      </c>
      <c r="U863" s="5">
        <v>5</v>
      </c>
      <c r="V863" s="5">
        <v>1</v>
      </c>
      <c r="W863" s="5"/>
      <c r="X863" s="15">
        <f>SUM(M863:W863)</f>
        <v>21.5</v>
      </c>
      <c r="Y863" s="52">
        <v>50</v>
      </c>
      <c r="Z863" s="50">
        <f>X863/Y863</f>
        <v>0.43</v>
      </c>
      <c r="AA863" s="49" t="str">
        <f>IF(X863&gt;75%*Y863,"Победитель",IF(X863&gt;50%*Y863,"Призёр","Участник"))</f>
        <v>Участник</v>
      </c>
    </row>
    <row r="864" spans="1:27" x14ac:dyDescent="0.35">
      <c r="A864" s="18">
        <v>857</v>
      </c>
      <c r="B864" s="19" t="s">
        <v>385</v>
      </c>
      <c r="C864" s="19" t="s">
        <v>755</v>
      </c>
      <c r="D864" s="19" t="s">
        <v>172</v>
      </c>
      <c r="E864" s="19" t="s">
        <v>135</v>
      </c>
      <c r="F864" s="53" t="str">
        <f>LEFT(C864,1)</f>
        <v>Ч</v>
      </c>
      <c r="G864" s="53" t="str">
        <f>LEFT(D864,1)</f>
        <v>Д</v>
      </c>
      <c r="H864" s="53" t="str">
        <f>LEFT(E864,1)</f>
        <v>Д</v>
      </c>
      <c r="I864" s="19">
        <v>760245</v>
      </c>
      <c r="J864" s="25">
        <v>9</v>
      </c>
      <c r="K864" s="19" t="s">
        <v>756</v>
      </c>
      <c r="L864" s="51" t="s">
        <v>18</v>
      </c>
      <c r="M864" s="5">
        <v>3</v>
      </c>
      <c r="N864" s="5">
        <v>4</v>
      </c>
      <c r="O864" s="5">
        <v>2</v>
      </c>
      <c r="P864" s="5">
        <v>5</v>
      </c>
      <c r="Q864" s="5">
        <v>0</v>
      </c>
      <c r="R864" s="5">
        <v>0</v>
      </c>
      <c r="S864" s="5">
        <v>2</v>
      </c>
      <c r="T864" s="5">
        <v>3</v>
      </c>
      <c r="U864" s="5">
        <v>1</v>
      </c>
      <c r="V864" s="5">
        <v>1</v>
      </c>
      <c r="W864" s="5"/>
      <c r="X864" s="15">
        <f>SUM(M864:W864)</f>
        <v>21</v>
      </c>
      <c r="Y864" s="52">
        <v>50</v>
      </c>
      <c r="Z864" s="50">
        <f>X864/Y864</f>
        <v>0.42</v>
      </c>
      <c r="AA864" s="49" t="str">
        <f>IF(X864&gt;75%*Y864,"Победитель",IF(X864&gt;50%*Y864,"Призёр","Участник"))</f>
        <v>Участник</v>
      </c>
    </row>
    <row r="865" spans="1:27" x14ac:dyDescent="0.35">
      <c r="A865" s="18">
        <v>858</v>
      </c>
      <c r="B865" s="19" t="s">
        <v>385</v>
      </c>
      <c r="C865" s="19" t="s">
        <v>945</v>
      </c>
      <c r="D865" s="19" t="s">
        <v>301</v>
      </c>
      <c r="E865" s="19" t="s">
        <v>508</v>
      </c>
      <c r="F865" s="53" t="str">
        <f>LEFT(C865,1)</f>
        <v>Б</v>
      </c>
      <c r="G865" s="53" t="str">
        <f>LEFT(D865,1)</f>
        <v>В</v>
      </c>
      <c r="H865" s="53" t="str">
        <f>LEFT(E865,1)</f>
        <v>В</v>
      </c>
      <c r="I865" s="19">
        <v>760186</v>
      </c>
      <c r="J865" s="25">
        <v>9</v>
      </c>
      <c r="K865" s="19" t="s">
        <v>946</v>
      </c>
      <c r="L865" s="51" t="s">
        <v>18</v>
      </c>
      <c r="M865" s="5">
        <v>3</v>
      </c>
      <c r="N865" s="5">
        <v>2</v>
      </c>
      <c r="O865" s="5">
        <v>0</v>
      </c>
      <c r="P865" s="5">
        <v>5</v>
      </c>
      <c r="Q865" s="5">
        <v>0</v>
      </c>
      <c r="R865" s="5">
        <v>3</v>
      </c>
      <c r="S865" s="5">
        <v>3</v>
      </c>
      <c r="T865" s="5">
        <v>1</v>
      </c>
      <c r="U865" s="5">
        <v>3</v>
      </c>
      <c r="V865" s="5">
        <v>1</v>
      </c>
      <c r="W865" s="5"/>
      <c r="X865" s="15">
        <f>SUM(M865:W865)</f>
        <v>21</v>
      </c>
      <c r="Y865" s="52">
        <v>50</v>
      </c>
      <c r="Z865" s="50">
        <f>X865/Y865</f>
        <v>0.42</v>
      </c>
      <c r="AA865" s="49" t="str">
        <f>IF(X865&gt;75%*Y865,"Победитель",IF(X865&gt;50%*Y865,"Призёр","Участник"))</f>
        <v>Участник</v>
      </c>
    </row>
    <row r="866" spans="1:27" x14ac:dyDescent="0.35">
      <c r="A866" s="18">
        <v>859</v>
      </c>
      <c r="B866" s="19" t="s">
        <v>385</v>
      </c>
      <c r="C866" s="19" t="s">
        <v>950</v>
      </c>
      <c r="D866" s="19" t="s">
        <v>75</v>
      </c>
      <c r="E866" s="19" t="s">
        <v>30</v>
      </c>
      <c r="F866" s="53" t="str">
        <f>LEFT(C866,1)</f>
        <v>Л</v>
      </c>
      <c r="G866" s="53" t="str">
        <f>LEFT(D866,1)</f>
        <v>Е</v>
      </c>
      <c r="H866" s="53" t="str">
        <f>LEFT(E866,1)</f>
        <v>О</v>
      </c>
      <c r="I866" s="19">
        <v>760186</v>
      </c>
      <c r="J866" s="25">
        <v>9</v>
      </c>
      <c r="K866" s="19" t="s">
        <v>951</v>
      </c>
      <c r="L866" s="51" t="s">
        <v>18</v>
      </c>
      <c r="M866" s="5">
        <v>2</v>
      </c>
      <c r="N866" s="5">
        <v>1</v>
      </c>
      <c r="O866" s="5">
        <v>2</v>
      </c>
      <c r="P866" s="5">
        <v>5</v>
      </c>
      <c r="Q866" s="5">
        <v>0</v>
      </c>
      <c r="R866" s="5">
        <v>2</v>
      </c>
      <c r="S866" s="5">
        <v>3</v>
      </c>
      <c r="T866" s="5">
        <v>3</v>
      </c>
      <c r="U866" s="5">
        <v>2</v>
      </c>
      <c r="V866" s="5">
        <v>1</v>
      </c>
      <c r="W866" s="5"/>
      <c r="X866" s="15">
        <f>SUM(M866:W866)</f>
        <v>21</v>
      </c>
      <c r="Y866" s="52">
        <v>50</v>
      </c>
      <c r="Z866" s="50">
        <f>X866/Y866</f>
        <v>0.42</v>
      </c>
      <c r="AA866" s="49" t="str">
        <f>IF(X866&gt;75%*Y866,"Победитель",IF(X866&gt;50%*Y866,"Призёр","Участник"))</f>
        <v>Участник</v>
      </c>
    </row>
    <row r="867" spans="1:27" x14ac:dyDescent="0.35">
      <c r="A867" s="18">
        <v>860</v>
      </c>
      <c r="B867" s="19" t="s">
        <v>42</v>
      </c>
      <c r="C867" s="19" t="s">
        <v>596</v>
      </c>
      <c r="D867" s="19" t="s">
        <v>382</v>
      </c>
      <c r="E867" s="19" t="s">
        <v>1094</v>
      </c>
      <c r="F867" s="53" t="str">
        <f>LEFT(C867,1)</f>
        <v>С</v>
      </c>
      <c r="G867" s="53" t="str">
        <f>LEFT(D867,1)</f>
        <v>А</v>
      </c>
      <c r="H867" s="53" t="str">
        <f>LEFT(E867,1)</f>
        <v xml:space="preserve"> </v>
      </c>
      <c r="I867" s="19">
        <v>761301</v>
      </c>
      <c r="J867" s="25">
        <v>9</v>
      </c>
      <c r="K867" s="19" t="s">
        <v>1095</v>
      </c>
      <c r="L867" s="51" t="s">
        <v>18</v>
      </c>
      <c r="M867" s="5">
        <v>4</v>
      </c>
      <c r="N867" s="5">
        <v>3</v>
      </c>
      <c r="O867" s="5">
        <v>1</v>
      </c>
      <c r="P867" s="5">
        <v>5</v>
      </c>
      <c r="Q867" s="5">
        <v>1</v>
      </c>
      <c r="R867" s="5">
        <v>2</v>
      </c>
      <c r="S867" s="5">
        <v>4</v>
      </c>
      <c r="T867" s="5">
        <v>0</v>
      </c>
      <c r="U867" s="5">
        <v>1</v>
      </c>
      <c r="V867" s="5">
        <v>0</v>
      </c>
      <c r="W867" s="5"/>
      <c r="X867" s="15">
        <f>SUM(M867:W867)</f>
        <v>21</v>
      </c>
      <c r="Y867" s="52">
        <v>50</v>
      </c>
      <c r="Z867" s="50">
        <f>X867/Y867</f>
        <v>0.42</v>
      </c>
      <c r="AA867" s="49" t="str">
        <f>IF(X867&gt;75%*Y867,"Победитель",IF(X867&gt;50%*Y867,"Призёр","Участник"))</f>
        <v>Участник</v>
      </c>
    </row>
    <row r="868" spans="1:27" x14ac:dyDescent="0.35">
      <c r="A868" s="18">
        <v>861</v>
      </c>
      <c r="B868" s="19" t="s">
        <v>385</v>
      </c>
      <c r="C868" s="19" t="s">
        <v>1278</v>
      </c>
      <c r="D868" s="19" t="s">
        <v>172</v>
      </c>
      <c r="E868" s="19" t="s">
        <v>1006</v>
      </c>
      <c r="F868" s="53" t="str">
        <f>LEFT(C868,1)</f>
        <v>Х</v>
      </c>
      <c r="G868" s="53" t="str">
        <f>LEFT(D868,1)</f>
        <v>Д</v>
      </c>
      <c r="H868" s="53" t="str">
        <f>LEFT(E868,1)</f>
        <v>Р</v>
      </c>
      <c r="I868" s="19">
        <v>763283</v>
      </c>
      <c r="J868" s="25">
        <v>9</v>
      </c>
      <c r="K868" s="19" t="s">
        <v>260</v>
      </c>
      <c r="L868" s="51" t="s">
        <v>18</v>
      </c>
      <c r="M868" s="5">
        <v>8</v>
      </c>
      <c r="N868" s="5">
        <v>5</v>
      </c>
      <c r="O868" s="5">
        <v>3</v>
      </c>
      <c r="P868" s="5">
        <v>3</v>
      </c>
      <c r="Q868" s="5">
        <v>2</v>
      </c>
      <c r="R868" s="5"/>
      <c r="S868" s="5"/>
      <c r="T868" s="5"/>
      <c r="U868" s="5"/>
      <c r="V868" s="5"/>
      <c r="W868" s="5"/>
      <c r="X868" s="15">
        <f>SUM(M868:W868)</f>
        <v>21</v>
      </c>
      <c r="Y868" s="52">
        <v>50</v>
      </c>
      <c r="Z868" s="50">
        <f>X868/Y868</f>
        <v>0.42</v>
      </c>
      <c r="AA868" s="49" t="str">
        <f>IF(X868&gt;75%*Y868,"Победитель",IF(X868&gt;50%*Y868,"Призёр","Участник"))</f>
        <v>Участник</v>
      </c>
    </row>
    <row r="869" spans="1:27" x14ac:dyDescent="0.35">
      <c r="A869" s="18">
        <v>862</v>
      </c>
      <c r="B869" s="19" t="s">
        <v>22</v>
      </c>
      <c r="C869" s="19" t="s">
        <v>1477</v>
      </c>
      <c r="D869" s="19" t="s">
        <v>71</v>
      </c>
      <c r="E869" s="19" t="s">
        <v>291</v>
      </c>
      <c r="F869" s="53" t="str">
        <f>LEFT(C869,1)</f>
        <v>М</v>
      </c>
      <c r="G869" s="53" t="str">
        <f>LEFT(D869,1)</f>
        <v>А</v>
      </c>
      <c r="H869" s="53" t="str">
        <f>LEFT(E869,1)</f>
        <v>В</v>
      </c>
      <c r="I869" s="19">
        <v>760188</v>
      </c>
      <c r="J869" s="25">
        <v>9</v>
      </c>
      <c r="K869" s="19" t="s">
        <v>1474</v>
      </c>
      <c r="L869" s="51" t="s">
        <v>18</v>
      </c>
      <c r="M869" s="5">
        <v>5</v>
      </c>
      <c r="N869" s="5">
        <v>1</v>
      </c>
      <c r="O869" s="5">
        <v>2</v>
      </c>
      <c r="P869" s="5">
        <v>5</v>
      </c>
      <c r="Q869" s="5">
        <v>0</v>
      </c>
      <c r="R869" s="5">
        <v>0</v>
      </c>
      <c r="S869" s="5">
        <v>3</v>
      </c>
      <c r="T869" s="5">
        <v>3</v>
      </c>
      <c r="U869" s="5">
        <v>2</v>
      </c>
      <c r="V869" s="5">
        <v>0</v>
      </c>
      <c r="W869" s="5"/>
      <c r="X869" s="15">
        <f>SUM(M869:W869)</f>
        <v>21</v>
      </c>
      <c r="Y869" s="52">
        <v>50</v>
      </c>
      <c r="Z869" s="50">
        <f>X869/Y869</f>
        <v>0.42</v>
      </c>
      <c r="AA869" s="49" t="str">
        <f>IF(X869&gt;75%*Y869,"Победитель",IF(X869&gt;50%*Y869,"Призёр","Участник"))</f>
        <v>Участник</v>
      </c>
    </row>
    <row r="870" spans="1:27" x14ac:dyDescent="0.35">
      <c r="A870" s="18">
        <v>863</v>
      </c>
      <c r="B870" s="19" t="s">
        <v>385</v>
      </c>
      <c r="C870" s="19" t="s">
        <v>645</v>
      </c>
      <c r="D870" s="19" t="s">
        <v>196</v>
      </c>
      <c r="E870" s="19" t="s">
        <v>124</v>
      </c>
      <c r="F870" s="53" t="str">
        <f>LEFT(C870,1)</f>
        <v>С</v>
      </c>
      <c r="G870" s="53" t="str">
        <f>LEFT(D870,1)</f>
        <v>К</v>
      </c>
      <c r="H870" s="53" t="str">
        <f>LEFT(E870,1)</f>
        <v>А</v>
      </c>
      <c r="I870" s="19">
        <v>764209</v>
      </c>
      <c r="J870" s="25">
        <v>9</v>
      </c>
      <c r="K870" s="19" t="s">
        <v>267</v>
      </c>
      <c r="L870" s="51" t="s">
        <v>18</v>
      </c>
      <c r="M870" s="5">
        <v>4</v>
      </c>
      <c r="N870" s="5">
        <v>2.5</v>
      </c>
      <c r="O870" s="5">
        <v>2</v>
      </c>
      <c r="P870" s="5">
        <v>5</v>
      </c>
      <c r="Q870" s="5">
        <v>0</v>
      </c>
      <c r="R870" s="5">
        <v>0</v>
      </c>
      <c r="S870" s="5">
        <v>2</v>
      </c>
      <c r="T870" s="5">
        <v>2</v>
      </c>
      <c r="U870" s="5">
        <v>3</v>
      </c>
      <c r="V870" s="5">
        <v>0</v>
      </c>
      <c r="W870" s="5"/>
      <c r="X870" s="15">
        <f>SUM(M870:W870)</f>
        <v>20.5</v>
      </c>
      <c r="Y870" s="52">
        <v>50</v>
      </c>
      <c r="Z870" s="50">
        <f>X870/Y870</f>
        <v>0.41</v>
      </c>
      <c r="AA870" s="49" t="str">
        <f>IF(X870&gt;75%*Y870,"Победитель",IF(X870&gt;50%*Y870,"Призёр","Участник"))</f>
        <v>Участник</v>
      </c>
    </row>
    <row r="871" spans="1:27" x14ac:dyDescent="0.35">
      <c r="A871" s="18">
        <v>864</v>
      </c>
      <c r="B871" s="19" t="s">
        <v>385</v>
      </c>
      <c r="C871" s="19" t="s">
        <v>967</v>
      </c>
      <c r="D871" s="19" t="s">
        <v>168</v>
      </c>
      <c r="E871" s="19" t="s">
        <v>430</v>
      </c>
      <c r="F871" s="53" t="str">
        <f>LEFT(C871,1)</f>
        <v>Б</v>
      </c>
      <c r="G871" s="53" t="str">
        <f>LEFT(D871,1)</f>
        <v>Д</v>
      </c>
      <c r="H871" s="53" t="str">
        <f>LEFT(E871,1)</f>
        <v>В</v>
      </c>
      <c r="I871" s="19">
        <v>760186</v>
      </c>
      <c r="J871" s="25">
        <v>9</v>
      </c>
      <c r="K871" s="19" t="s">
        <v>968</v>
      </c>
      <c r="L871" s="51" t="s">
        <v>18</v>
      </c>
      <c r="M871" s="5">
        <v>2</v>
      </c>
      <c r="N871" s="5">
        <v>2.5</v>
      </c>
      <c r="O871" s="5">
        <v>2</v>
      </c>
      <c r="P871" s="5">
        <v>5</v>
      </c>
      <c r="Q871" s="5">
        <v>0</v>
      </c>
      <c r="R871" s="5">
        <v>2</v>
      </c>
      <c r="S871" s="5">
        <v>3</v>
      </c>
      <c r="T871" s="5">
        <v>0</v>
      </c>
      <c r="U871" s="5">
        <v>3</v>
      </c>
      <c r="V871" s="5">
        <v>1</v>
      </c>
      <c r="W871" s="5"/>
      <c r="X871" s="15">
        <f>SUM(M871:W871)</f>
        <v>20.5</v>
      </c>
      <c r="Y871" s="52">
        <v>50</v>
      </c>
      <c r="Z871" s="50">
        <f>X871/Y871</f>
        <v>0.41</v>
      </c>
      <c r="AA871" s="49" t="str">
        <f>IF(X871&gt;75%*Y871,"Победитель",IF(X871&gt;50%*Y871,"Призёр","Участник"))</f>
        <v>Участник</v>
      </c>
    </row>
    <row r="872" spans="1:27" x14ac:dyDescent="0.35">
      <c r="A872" s="18">
        <v>865</v>
      </c>
      <c r="B872" s="19" t="s">
        <v>22</v>
      </c>
      <c r="C872" s="19" t="s">
        <v>976</v>
      </c>
      <c r="D872" s="19" t="s">
        <v>382</v>
      </c>
      <c r="E872" s="19" t="s">
        <v>977</v>
      </c>
      <c r="F872" s="53" t="str">
        <f>LEFT(C872,1)</f>
        <v>Д</v>
      </c>
      <c r="G872" s="53" t="str">
        <f>LEFT(D872,1)</f>
        <v>А</v>
      </c>
      <c r="H872" s="53" t="str">
        <f>LEFT(E872,1)</f>
        <v>С</v>
      </c>
      <c r="I872" s="19">
        <v>760186</v>
      </c>
      <c r="J872" s="25">
        <v>9</v>
      </c>
      <c r="K872" s="19" t="s">
        <v>978</v>
      </c>
      <c r="L872" s="51" t="s">
        <v>18</v>
      </c>
      <c r="M872" s="5">
        <v>1</v>
      </c>
      <c r="N872" s="5">
        <v>2.5</v>
      </c>
      <c r="O872" s="5">
        <v>0</v>
      </c>
      <c r="P872" s="5">
        <v>5</v>
      </c>
      <c r="Q872" s="5">
        <v>0</v>
      </c>
      <c r="R872" s="5">
        <v>1</v>
      </c>
      <c r="S872" s="5">
        <v>3</v>
      </c>
      <c r="T872" s="5">
        <v>3</v>
      </c>
      <c r="U872" s="5">
        <v>4</v>
      </c>
      <c r="V872" s="5">
        <v>1</v>
      </c>
      <c r="W872" s="5"/>
      <c r="X872" s="15">
        <f>SUM(M872:W872)</f>
        <v>20.5</v>
      </c>
      <c r="Y872" s="52">
        <v>50</v>
      </c>
      <c r="Z872" s="50">
        <f>X872/Y872</f>
        <v>0.41</v>
      </c>
      <c r="AA872" s="49" t="str">
        <f>IF(X872&gt;75%*Y872,"Победитель",IF(X872&gt;50%*Y872,"Призёр","Участник"))</f>
        <v>Участник</v>
      </c>
    </row>
    <row r="873" spans="1:27" x14ac:dyDescent="0.35">
      <c r="A873" s="18">
        <v>866</v>
      </c>
      <c r="B873" s="19" t="s">
        <v>385</v>
      </c>
      <c r="C873" s="19" t="s">
        <v>1476</v>
      </c>
      <c r="D873" s="19" t="s">
        <v>314</v>
      </c>
      <c r="E873" s="19" t="s">
        <v>390</v>
      </c>
      <c r="F873" s="53" t="str">
        <f>LEFT(C873,1)</f>
        <v>М</v>
      </c>
      <c r="G873" s="53" t="str">
        <f>LEFT(D873,1)</f>
        <v>Д</v>
      </c>
      <c r="H873" s="53" t="str">
        <f>LEFT(E873,1)</f>
        <v>А</v>
      </c>
      <c r="I873" s="19">
        <v>760188</v>
      </c>
      <c r="J873" s="25">
        <v>9</v>
      </c>
      <c r="K873" s="19" t="s">
        <v>1474</v>
      </c>
      <c r="L873" s="51" t="s">
        <v>18</v>
      </c>
      <c r="M873" s="5">
        <v>2</v>
      </c>
      <c r="N873" s="5">
        <v>1.5</v>
      </c>
      <c r="O873" s="5">
        <v>2</v>
      </c>
      <c r="P873" s="5">
        <v>5</v>
      </c>
      <c r="Q873" s="5">
        <v>0</v>
      </c>
      <c r="R873" s="5">
        <v>1</v>
      </c>
      <c r="S873" s="5">
        <v>3</v>
      </c>
      <c r="T873" s="5">
        <v>3</v>
      </c>
      <c r="U873" s="5">
        <v>3</v>
      </c>
      <c r="V873" s="5">
        <v>0</v>
      </c>
      <c r="W873" s="5"/>
      <c r="X873" s="15">
        <f>SUM(M873:W873)</f>
        <v>20.5</v>
      </c>
      <c r="Y873" s="52">
        <v>50</v>
      </c>
      <c r="Z873" s="50">
        <f>X873/Y873</f>
        <v>0.41</v>
      </c>
      <c r="AA873" s="49" t="str">
        <f>IF(X873&gt;75%*Y873,"Победитель",IF(X873&gt;50%*Y873,"Призёр","Участник"))</f>
        <v>Участник</v>
      </c>
    </row>
    <row r="874" spans="1:27" x14ac:dyDescent="0.35">
      <c r="A874" s="18">
        <v>867</v>
      </c>
      <c r="B874" s="20" t="s">
        <v>27</v>
      </c>
      <c r="C874" s="20" t="s">
        <v>503</v>
      </c>
      <c r="D874" s="20" t="s">
        <v>29</v>
      </c>
      <c r="E874" s="20" t="s">
        <v>504</v>
      </c>
      <c r="F874" s="53" t="str">
        <f>LEFT(C874,1)</f>
        <v>К</v>
      </c>
      <c r="G874" s="53" t="str">
        <f>LEFT(D874,1)</f>
        <v>А</v>
      </c>
      <c r="H874" s="53" t="str">
        <f>LEFT(E874,1)</f>
        <v>Р</v>
      </c>
      <c r="I874" s="19">
        <v>766104</v>
      </c>
      <c r="J874" s="25">
        <v>9</v>
      </c>
      <c r="K874" s="19" t="s">
        <v>505</v>
      </c>
      <c r="L874" s="51" t="s">
        <v>18</v>
      </c>
      <c r="M874" s="5">
        <v>20</v>
      </c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15">
        <f>SUM(M874:W874)</f>
        <v>20</v>
      </c>
      <c r="Y874" s="52">
        <v>50</v>
      </c>
      <c r="Z874" s="50">
        <f>X874/Y874</f>
        <v>0.4</v>
      </c>
      <c r="AA874" s="49" t="str">
        <f>IF(X874&gt;75%*Y874,"Победитель",IF(X874&gt;50%*Y874,"Призёр","Участник"))</f>
        <v>Участник</v>
      </c>
    </row>
    <row r="875" spans="1:27" x14ac:dyDescent="0.35">
      <c r="A875" s="18">
        <v>868</v>
      </c>
      <c r="B875" s="19" t="s">
        <v>385</v>
      </c>
      <c r="C875" s="19" t="s">
        <v>641</v>
      </c>
      <c r="D875" s="19" t="s">
        <v>151</v>
      </c>
      <c r="E875" s="19" t="s">
        <v>169</v>
      </c>
      <c r="F875" s="53" t="str">
        <f>LEFT(C875,1)</f>
        <v>К</v>
      </c>
      <c r="G875" s="53" t="str">
        <f>LEFT(D875,1)</f>
        <v>В</v>
      </c>
      <c r="H875" s="53" t="str">
        <f>LEFT(E875,1)</f>
        <v>М</v>
      </c>
      <c r="I875" s="19">
        <v>764209</v>
      </c>
      <c r="J875" s="25">
        <v>9</v>
      </c>
      <c r="K875" s="19" t="s">
        <v>260</v>
      </c>
      <c r="L875" s="51" t="s">
        <v>18</v>
      </c>
      <c r="M875" s="5">
        <v>4</v>
      </c>
      <c r="N875" s="5">
        <v>2</v>
      </c>
      <c r="O875" s="5">
        <v>0</v>
      </c>
      <c r="P875" s="5">
        <v>5</v>
      </c>
      <c r="Q875" s="5">
        <v>0</v>
      </c>
      <c r="R875" s="5">
        <v>0</v>
      </c>
      <c r="S875" s="5">
        <v>4</v>
      </c>
      <c r="T875" s="5">
        <v>2</v>
      </c>
      <c r="U875" s="5">
        <v>3</v>
      </c>
      <c r="V875" s="5">
        <v>0</v>
      </c>
      <c r="W875" s="5"/>
      <c r="X875" s="15">
        <f>SUM(M875:W875)</f>
        <v>20</v>
      </c>
      <c r="Y875" s="52">
        <v>50</v>
      </c>
      <c r="Z875" s="50">
        <f>X875/Y875</f>
        <v>0.4</v>
      </c>
      <c r="AA875" s="49" t="str">
        <f>IF(X875&gt;75%*Y875,"Победитель",IF(X875&gt;50%*Y875,"Призёр","Участник"))</f>
        <v>Участник</v>
      </c>
    </row>
    <row r="876" spans="1:27" x14ac:dyDescent="0.35">
      <c r="A876" s="18">
        <v>869</v>
      </c>
      <c r="B876" s="19" t="s">
        <v>22</v>
      </c>
      <c r="C876" s="19" t="s">
        <v>955</v>
      </c>
      <c r="D876" s="19" t="s">
        <v>378</v>
      </c>
      <c r="E876" s="19" t="s">
        <v>24</v>
      </c>
      <c r="F876" s="53" t="str">
        <f>LEFT(C876,1)</f>
        <v>О</v>
      </c>
      <c r="G876" s="53" t="str">
        <f>LEFT(D876,1)</f>
        <v>К</v>
      </c>
      <c r="H876" s="53" t="str">
        <f>LEFT(E876,1)</f>
        <v>А</v>
      </c>
      <c r="I876" s="19">
        <v>760186</v>
      </c>
      <c r="J876" s="25">
        <v>9</v>
      </c>
      <c r="K876" s="19" t="s">
        <v>956</v>
      </c>
      <c r="L876" s="51" t="s">
        <v>18</v>
      </c>
      <c r="M876" s="5">
        <v>2</v>
      </c>
      <c r="N876" s="5">
        <v>2</v>
      </c>
      <c r="O876" s="5">
        <v>1</v>
      </c>
      <c r="P876" s="5">
        <v>5</v>
      </c>
      <c r="Q876" s="5">
        <v>0</v>
      </c>
      <c r="R876" s="5">
        <v>2</v>
      </c>
      <c r="S876" s="5">
        <v>3</v>
      </c>
      <c r="T876" s="5">
        <v>3</v>
      </c>
      <c r="U876" s="5">
        <v>2</v>
      </c>
      <c r="V876" s="5">
        <v>0</v>
      </c>
      <c r="W876" s="5"/>
      <c r="X876" s="15">
        <f>SUM(M876:W876)</f>
        <v>20</v>
      </c>
      <c r="Y876" s="52">
        <v>50</v>
      </c>
      <c r="Z876" s="50">
        <f>X876/Y876</f>
        <v>0.4</v>
      </c>
      <c r="AA876" s="49" t="str">
        <f>IF(X876&gt;75%*Y876,"Победитель",IF(X876&gt;50%*Y876,"Призёр","Участник"))</f>
        <v>Участник</v>
      </c>
    </row>
    <row r="877" spans="1:27" x14ac:dyDescent="0.35">
      <c r="A877" s="18">
        <v>870</v>
      </c>
      <c r="B877" s="19" t="s">
        <v>385</v>
      </c>
      <c r="C877" s="19" t="s">
        <v>947</v>
      </c>
      <c r="D877" s="19" t="s">
        <v>948</v>
      </c>
      <c r="E877" s="19" t="s">
        <v>169</v>
      </c>
      <c r="F877" s="53" t="str">
        <f>LEFT(C877,1)</f>
        <v>К</v>
      </c>
      <c r="G877" s="53" t="str">
        <f>LEFT(D877,1)</f>
        <v>С</v>
      </c>
      <c r="H877" s="53" t="str">
        <f>LEFT(E877,1)</f>
        <v>М</v>
      </c>
      <c r="I877" s="19">
        <v>760186</v>
      </c>
      <c r="J877" s="25">
        <v>9</v>
      </c>
      <c r="K877" s="19" t="s">
        <v>949</v>
      </c>
      <c r="L877" s="51" t="s">
        <v>18</v>
      </c>
      <c r="M877" s="5">
        <v>1</v>
      </c>
      <c r="N877" s="5">
        <v>4.5</v>
      </c>
      <c r="O877" s="5">
        <v>0</v>
      </c>
      <c r="P877" s="5">
        <v>5</v>
      </c>
      <c r="Q877" s="5">
        <v>0</v>
      </c>
      <c r="R877" s="5">
        <v>2</v>
      </c>
      <c r="S877" s="5">
        <v>3</v>
      </c>
      <c r="T877" s="5">
        <v>1</v>
      </c>
      <c r="U877" s="5">
        <v>2</v>
      </c>
      <c r="V877" s="5">
        <v>1</v>
      </c>
      <c r="W877" s="5"/>
      <c r="X877" s="15">
        <f>SUM(M877:W877)</f>
        <v>19.5</v>
      </c>
      <c r="Y877" s="52">
        <v>50</v>
      </c>
      <c r="Z877" s="50">
        <f>X877/Y877</f>
        <v>0.39</v>
      </c>
      <c r="AA877" s="49" t="str">
        <f>IF(X877&gt;75%*Y877,"Победитель",IF(X877&gt;50%*Y877,"Призёр","Участник"))</f>
        <v>Участник</v>
      </c>
    </row>
    <row r="878" spans="1:27" x14ac:dyDescent="0.35">
      <c r="A878" s="18">
        <v>871</v>
      </c>
      <c r="B878" s="19" t="s">
        <v>22</v>
      </c>
      <c r="C878" s="19" t="s">
        <v>957</v>
      </c>
      <c r="D878" s="19" t="s">
        <v>958</v>
      </c>
      <c r="E878" s="19" t="s">
        <v>200</v>
      </c>
      <c r="F878" s="53" t="str">
        <f>LEFT(C878,1)</f>
        <v>Б</v>
      </c>
      <c r="G878" s="53" t="str">
        <f>LEFT(D878,1)</f>
        <v>П</v>
      </c>
      <c r="H878" s="53" t="str">
        <f>LEFT(E878,1)</f>
        <v>А</v>
      </c>
      <c r="I878" s="19">
        <v>760186</v>
      </c>
      <c r="J878" s="25">
        <v>9</v>
      </c>
      <c r="K878" s="19" t="s">
        <v>959</v>
      </c>
      <c r="L878" s="51" t="s">
        <v>18</v>
      </c>
      <c r="M878" s="5">
        <v>0</v>
      </c>
      <c r="N878" s="5">
        <v>1.5</v>
      </c>
      <c r="O878" s="5">
        <v>3</v>
      </c>
      <c r="P878" s="5">
        <v>5</v>
      </c>
      <c r="Q878" s="5">
        <v>0</v>
      </c>
      <c r="R878" s="5">
        <v>2</v>
      </c>
      <c r="S878" s="5">
        <v>3</v>
      </c>
      <c r="T878" s="5">
        <v>1</v>
      </c>
      <c r="U878" s="5">
        <v>4</v>
      </c>
      <c r="V878" s="5">
        <v>0</v>
      </c>
      <c r="W878" s="5"/>
      <c r="X878" s="15">
        <f>SUM(M878:W878)</f>
        <v>19.5</v>
      </c>
      <c r="Y878" s="52">
        <v>50</v>
      </c>
      <c r="Z878" s="50">
        <f>X878/Y878</f>
        <v>0.39</v>
      </c>
      <c r="AA878" s="49" t="str">
        <f>IF(X878&gt;75%*Y878,"Победитель",IF(X878&gt;50%*Y878,"Призёр","Участник"))</f>
        <v>Участник</v>
      </c>
    </row>
    <row r="879" spans="1:27" x14ac:dyDescent="0.35">
      <c r="A879" s="18">
        <v>872</v>
      </c>
      <c r="B879" s="19" t="s">
        <v>385</v>
      </c>
      <c r="C879" s="19" t="s">
        <v>1445</v>
      </c>
      <c r="D879" s="19" t="s">
        <v>190</v>
      </c>
      <c r="E879" s="19" t="s">
        <v>259</v>
      </c>
      <c r="F879" s="53" t="str">
        <f>LEFT(C879,1)</f>
        <v>К</v>
      </c>
      <c r="G879" s="53" t="str">
        <f>LEFT(D879,1)</f>
        <v>У</v>
      </c>
      <c r="H879" s="53" t="str">
        <f>LEFT(E879,1)</f>
        <v>А</v>
      </c>
      <c r="I879" s="19">
        <v>760188</v>
      </c>
      <c r="J879" s="25">
        <v>9</v>
      </c>
      <c r="K879" s="19" t="s">
        <v>1474</v>
      </c>
      <c r="L879" s="51" t="s">
        <v>18</v>
      </c>
      <c r="M879" s="5">
        <v>3</v>
      </c>
      <c r="N879" s="5">
        <v>1.5</v>
      </c>
      <c r="O879" s="5">
        <v>0</v>
      </c>
      <c r="P879" s="5">
        <v>5</v>
      </c>
      <c r="Q879" s="5">
        <v>0</v>
      </c>
      <c r="R879" s="5">
        <v>0</v>
      </c>
      <c r="S879" s="5">
        <v>3</v>
      </c>
      <c r="T879" s="5">
        <v>3</v>
      </c>
      <c r="U879" s="5">
        <v>4</v>
      </c>
      <c r="V879" s="5">
        <v>0</v>
      </c>
      <c r="W879" s="5"/>
      <c r="X879" s="15">
        <f>SUM(M879:W879)</f>
        <v>19.5</v>
      </c>
      <c r="Y879" s="52">
        <v>50</v>
      </c>
      <c r="Z879" s="50">
        <f>X879/Y879</f>
        <v>0.39</v>
      </c>
      <c r="AA879" s="49" t="str">
        <f>IF(X879&gt;75%*Y879,"Победитель",IF(X879&gt;50%*Y879,"Призёр","Участник"))</f>
        <v>Участник</v>
      </c>
    </row>
    <row r="880" spans="1:27" x14ac:dyDescent="0.35">
      <c r="A880" s="18">
        <v>873</v>
      </c>
      <c r="B880" s="19" t="s">
        <v>385</v>
      </c>
      <c r="C880" s="19" t="s">
        <v>1478</v>
      </c>
      <c r="D880" s="19" t="s">
        <v>608</v>
      </c>
      <c r="E880" s="19" t="s">
        <v>96</v>
      </c>
      <c r="F880" s="53" t="str">
        <f>LEFT(C880,1)</f>
        <v>М</v>
      </c>
      <c r="G880" s="53" t="str">
        <f>LEFT(D880,1)</f>
        <v>С</v>
      </c>
      <c r="H880" s="53" t="str">
        <f>LEFT(E880,1)</f>
        <v>Е</v>
      </c>
      <c r="I880" s="19">
        <v>760188</v>
      </c>
      <c r="J880" s="25">
        <v>9</v>
      </c>
      <c r="K880" s="19" t="s">
        <v>1474</v>
      </c>
      <c r="L880" s="51" t="s">
        <v>18</v>
      </c>
      <c r="M880" s="5">
        <v>4</v>
      </c>
      <c r="N880" s="5">
        <v>1.5</v>
      </c>
      <c r="O880" s="5">
        <v>0</v>
      </c>
      <c r="P880" s="5">
        <v>5</v>
      </c>
      <c r="Q880" s="5">
        <v>0</v>
      </c>
      <c r="R880" s="5">
        <v>0</v>
      </c>
      <c r="S880" s="5">
        <v>3</v>
      </c>
      <c r="T880" s="5">
        <v>3</v>
      </c>
      <c r="U880" s="5">
        <v>2</v>
      </c>
      <c r="V880" s="5">
        <v>1</v>
      </c>
      <c r="W880" s="5"/>
      <c r="X880" s="15">
        <f>SUM(M880:W880)</f>
        <v>19.5</v>
      </c>
      <c r="Y880" s="52">
        <v>50</v>
      </c>
      <c r="Z880" s="50">
        <f>X880/Y880</f>
        <v>0.39</v>
      </c>
      <c r="AA880" s="49" t="str">
        <f>IF(X880&gt;75%*Y880,"Победитель",IF(X880&gt;50%*Y880,"Призёр","Участник"))</f>
        <v>Участник</v>
      </c>
    </row>
    <row r="881" spans="1:27" x14ac:dyDescent="0.35">
      <c r="A881" s="18">
        <v>874</v>
      </c>
      <c r="B881" s="19" t="s">
        <v>385</v>
      </c>
      <c r="C881" s="19" t="s">
        <v>711</v>
      </c>
      <c r="D881" s="19" t="s">
        <v>151</v>
      </c>
      <c r="E881" s="19" t="s">
        <v>60</v>
      </c>
      <c r="F881" s="53" t="str">
        <f>LEFT(C881,1)</f>
        <v>К</v>
      </c>
      <c r="G881" s="53" t="str">
        <f>LEFT(D881,1)</f>
        <v>В</v>
      </c>
      <c r="H881" s="53" t="str">
        <f>LEFT(E881,1)</f>
        <v>А</v>
      </c>
      <c r="I881" s="19">
        <v>760188</v>
      </c>
      <c r="J881" s="25">
        <v>9</v>
      </c>
      <c r="K881" s="19" t="s">
        <v>1474</v>
      </c>
      <c r="L881" s="51" t="s">
        <v>18</v>
      </c>
      <c r="M881" s="5">
        <v>2</v>
      </c>
      <c r="N881" s="5">
        <v>1.5</v>
      </c>
      <c r="O881" s="5">
        <v>0</v>
      </c>
      <c r="P881" s="5">
        <v>5</v>
      </c>
      <c r="Q881" s="5">
        <v>1</v>
      </c>
      <c r="R881" s="5">
        <v>1</v>
      </c>
      <c r="S881" s="5">
        <v>3</v>
      </c>
      <c r="T881" s="5">
        <v>1</v>
      </c>
      <c r="U881" s="5">
        <v>3</v>
      </c>
      <c r="V881" s="5">
        <v>1</v>
      </c>
      <c r="W881" s="5"/>
      <c r="X881" s="15">
        <f>SUM(M881:W881)</f>
        <v>18.5</v>
      </c>
      <c r="Y881" s="52">
        <v>50</v>
      </c>
      <c r="Z881" s="50">
        <f>X881/Y881</f>
        <v>0.37</v>
      </c>
      <c r="AA881" s="49" t="str">
        <f>IF(X881&gt;75%*Y881,"Победитель",IF(X881&gt;50%*Y881,"Призёр","Участник"))</f>
        <v>Участник</v>
      </c>
    </row>
    <row r="882" spans="1:27" x14ac:dyDescent="0.35">
      <c r="A882" s="18">
        <v>875</v>
      </c>
      <c r="B882" s="19" t="s">
        <v>22</v>
      </c>
      <c r="C882" s="19" t="s">
        <v>1370</v>
      </c>
      <c r="D882" s="19" t="s">
        <v>1378</v>
      </c>
      <c r="E882" s="19" t="s">
        <v>1379</v>
      </c>
      <c r="F882" s="53" t="str">
        <f>LEFT(C882,1)</f>
        <v>Х</v>
      </c>
      <c r="G882" s="53" t="str">
        <f>LEFT(D882,1)</f>
        <v>К</v>
      </c>
      <c r="H882" s="53" t="str">
        <f>LEFT(E882,1)</f>
        <v>Ш</v>
      </c>
      <c r="I882" s="19">
        <v>763113</v>
      </c>
      <c r="J882" s="25">
        <v>9</v>
      </c>
      <c r="K882" s="19" t="s">
        <v>267</v>
      </c>
      <c r="L882" s="51" t="s">
        <v>18</v>
      </c>
      <c r="M882" s="5">
        <v>2</v>
      </c>
      <c r="N882" s="5">
        <v>2</v>
      </c>
      <c r="O882" s="5">
        <v>3</v>
      </c>
      <c r="P882" s="5">
        <v>5</v>
      </c>
      <c r="Q882" s="5">
        <v>0</v>
      </c>
      <c r="R882" s="5">
        <v>5</v>
      </c>
      <c r="S882" s="5">
        <v>0</v>
      </c>
      <c r="T882" s="5">
        <v>0</v>
      </c>
      <c r="U882" s="5">
        <v>1</v>
      </c>
      <c r="V882" s="5">
        <v>0</v>
      </c>
      <c r="W882" s="5"/>
      <c r="X882" s="15">
        <f>SUM(M882:W882)</f>
        <v>18</v>
      </c>
      <c r="Y882" s="52">
        <v>50</v>
      </c>
      <c r="Z882" s="50">
        <f>X882/Y882</f>
        <v>0.36</v>
      </c>
      <c r="AA882" s="49" t="str">
        <f>IF(X882&gt;75%*Y882,"Победитель",IF(X882&gt;50%*Y882,"Призёр","Участник"))</f>
        <v>Участник</v>
      </c>
    </row>
    <row r="883" spans="1:27" x14ac:dyDescent="0.35">
      <c r="A883" s="18">
        <v>876</v>
      </c>
      <c r="B883" s="19" t="s">
        <v>385</v>
      </c>
      <c r="C883" s="19" t="s">
        <v>585</v>
      </c>
      <c r="D883" s="19" t="s">
        <v>301</v>
      </c>
      <c r="E883" s="19" t="s">
        <v>64</v>
      </c>
      <c r="F883" s="53" t="str">
        <f>LEFT(C883,1)</f>
        <v>Н</v>
      </c>
      <c r="G883" s="53" t="str">
        <f>LEFT(D883,1)</f>
        <v>В</v>
      </c>
      <c r="H883" s="53" t="str">
        <f>LEFT(E883,1)</f>
        <v>В</v>
      </c>
      <c r="I883" s="19">
        <v>760186</v>
      </c>
      <c r="J883" s="25">
        <v>9</v>
      </c>
      <c r="K883" s="19" t="s">
        <v>952</v>
      </c>
      <c r="L883" s="51" t="s">
        <v>18</v>
      </c>
      <c r="M883" s="5">
        <v>2</v>
      </c>
      <c r="N883" s="5">
        <v>1.5</v>
      </c>
      <c r="O883" s="5">
        <v>0</v>
      </c>
      <c r="P883" s="5">
        <v>5</v>
      </c>
      <c r="Q883" s="5">
        <v>0</v>
      </c>
      <c r="R883" s="5">
        <v>2</v>
      </c>
      <c r="S883" s="5">
        <v>2</v>
      </c>
      <c r="T883" s="5">
        <v>2</v>
      </c>
      <c r="U883" s="5">
        <v>3</v>
      </c>
      <c r="V883" s="5">
        <v>0</v>
      </c>
      <c r="W883" s="5"/>
      <c r="X883" s="15">
        <f>SUM(M883:W883)</f>
        <v>17.5</v>
      </c>
      <c r="Y883" s="52">
        <v>50</v>
      </c>
      <c r="Z883" s="50">
        <f>X883/Y883</f>
        <v>0.35</v>
      </c>
      <c r="AA883" s="49" t="str">
        <f>IF(X883&gt;75%*Y883,"Победитель",IF(X883&gt;50%*Y883,"Призёр","Участник"))</f>
        <v>Участник</v>
      </c>
    </row>
    <row r="884" spans="1:27" x14ac:dyDescent="0.35">
      <c r="A884" s="18">
        <v>877</v>
      </c>
      <c r="B884" s="19" t="s">
        <v>22</v>
      </c>
      <c r="C884" s="19" t="s">
        <v>1111</v>
      </c>
      <c r="D884" s="19" t="s">
        <v>158</v>
      </c>
      <c r="E884" s="19" t="s">
        <v>215</v>
      </c>
      <c r="F884" s="53" t="str">
        <f>LEFT(C884,1)</f>
        <v>Я</v>
      </c>
      <c r="G884" s="53" t="str">
        <f>LEFT(D884,1)</f>
        <v>В</v>
      </c>
      <c r="H884" s="53" t="str">
        <f>LEFT(E884,1)</f>
        <v>Р</v>
      </c>
      <c r="I884" s="19">
        <v>763127</v>
      </c>
      <c r="J884" s="25">
        <v>9</v>
      </c>
      <c r="K884" s="19" t="s">
        <v>265</v>
      </c>
      <c r="L884" s="51" t="s">
        <v>18</v>
      </c>
      <c r="M884" s="5">
        <v>2</v>
      </c>
      <c r="N884" s="5">
        <v>2</v>
      </c>
      <c r="O884" s="5">
        <v>0</v>
      </c>
      <c r="P884" s="5">
        <v>3</v>
      </c>
      <c r="Q884" s="5">
        <v>0</v>
      </c>
      <c r="R884" s="5">
        <v>2</v>
      </c>
      <c r="S884" s="5">
        <v>0</v>
      </c>
      <c r="T884" s="5">
        <v>3</v>
      </c>
      <c r="U884" s="5">
        <v>0</v>
      </c>
      <c r="V884" s="5">
        <v>5</v>
      </c>
      <c r="W884" s="5"/>
      <c r="X884" s="15">
        <f>SUM(M884:W884)</f>
        <v>17</v>
      </c>
      <c r="Y884" s="52">
        <v>50</v>
      </c>
      <c r="Z884" s="50">
        <f>X884/Y884</f>
        <v>0.34</v>
      </c>
      <c r="AA884" s="49" t="str">
        <f>IF(X884&gt;75%*Y884,"Победитель",IF(X884&gt;50%*Y884,"Призёр","Участник"))</f>
        <v>Участник</v>
      </c>
    </row>
    <row r="885" spans="1:27" x14ac:dyDescent="0.35">
      <c r="A885" s="18">
        <v>878</v>
      </c>
      <c r="B885" s="19" t="s">
        <v>27</v>
      </c>
      <c r="C885" s="19" t="s">
        <v>384</v>
      </c>
      <c r="D885" s="19" t="s">
        <v>345</v>
      </c>
      <c r="E885" s="19" t="s">
        <v>37</v>
      </c>
      <c r="F885" s="53" t="str">
        <f>LEFT(C885,1)</f>
        <v>В</v>
      </c>
      <c r="G885" s="53" t="str">
        <f>LEFT(D885,1)</f>
        <v>А</v>
      </c>
      <c r="H885" s="53" t="str">
        <f>LEFT(E885,1)</f>
        <v>С</v>
      </c>
      <c r="I885" s="19">
        <v>763107</v>
      </c>
      <c r="J885" s="25">
        <v>9</v>
      </c>
      <c r="K885" s="19" t="s">
        <v>253</v>
      </c>
      <c r="L885" s="51" t="s">
        <v>18</v>
      </c>
      <c r="M885" s="5">
        <v>16.5</v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15">
        <f>SUM(M885:W885)</f>
        <v>16.5</v>
      </c>
      <c r="Y885" s="52">
        <v>50</v>
      </c>
      <c r="Z885" s="50">
        <f>X885/Y885</f>
        <v>0.33</v>
      </c>
      <c r="AA885" s="49" t="str">
        <f>IF(X885&gt;75%*Y885,"Победитель",IF(X885&gt;50%*Y885,"Призёр","Участник"))</f>
        <v>Участник</v>
      </c>
    </row>
    <row r="886" spans="1:27" x14ac:dyDescent="0.35">
      <c r="A886" s="18">
        <v>879</v>
      </c>
      <c r="B886" s="19" t="s">
        <v>22</v>
      </c>
      <c r="C886" s="19" t="s">
        <v>1481</v>
      </c>
      <c r="D886" s="19" t="s">
        <v>67</v>
      </c>
      <c r="E886" s="19" t="s">
        <v>394</v>
      </c>
      <c r="F886" s="53" t="str">
        <f>LEFT(C886,1)</f>
        <v>Ч</v>
      </c>
      <c r="G886" s="53" t="str">
        <f>LEFT(D886,1)</f>
        <v>Д</v>
      </c>
      <c r="H886" s="53" t="str">
        <f>LEFT(E886,1)</f>
        <v>Д</v>
      </c>
      <c r="I886" s="19">
        <v>760188</v>
      </c>
      <c r="J886" s="25">
        <v>9</v>
      </c>
      <c r="K886" s="19" t="s">
        <v>1474</v>
      </c>
      <c r="L886" s="51" t="s">
        <v>18</v>
      </c>
      <c r="M886" s="5">
        <v>1</v>
      </c>
      <c r="N886" s="5">
        <v>1.5</v>
      </c>
      <c r="O886" s="5">
        <v>0</v>
      </c>
      <c r="P886" s="5">
        <v>5</v>
      </c>
      <c r="Q886" s="5">
        <v>0</v>
      </c>
      <c r="R886" s="5">
        <v>0</v>
      </c>
      <c r="S886" s="5">
        <v>3</v>
      </c>
      <c r="T886" s="5">
        <v>2</v>
      </c>
      <c r="U886" s="5">
        <v>3</v>
      </c>
      <c r="V886" s="5">
        <v>1</v>
      </c>
      <c r="W886" s="5"/>
      <c r="X886" s="15">
        <f>SUM(M886:W886)</f>
        <v>16.5</v>
      </c>
      <c r="Y886" s="52">
        <v>50</v>
      </c>
      <c r="Z886" s="50">
        <f>X886/Y886</f>
        <v>0.33</v>
      </c>
      <c r="AA886" s="49" t="str">
        <f>IF(X886&gt;75%*Y886,"Победитель",IF(X886&gt;50%*Y886,"Призёр","Участник"))</f>
        <v>Участник</v>
      </c>
    </row>
    <row r="887" spans="1:27" x14ac:dyDescent="0.35">
      <c r="A887" s="18">
        <v>880</v>
      </c>
      <c r="B887" s="19" t="s">
        <v>385</v>
      </c>
      <c r="C887" s="19" t="s">
        <v>974</v>
      </c>
      <c r="D887" s="19" t="s">
        <v>151</v>
      </c>
      <c r="E887" s="19" t="s">
        <v>193</v>
      </c>
      <c r="F887" s="53" t="str">
        <f>LEFT(C887,1)</f>
        <v>Н</v>
      </c>
      <c r="G887" s="53" t="str">
        <f>LEFT(D887,1)</f>
        <v>В</v>
      </c>
      <c r="H887" s="53" t="str">
        <f>LEFT(E887,1)</f>
        <v>М</v>
      </c>
      <c r="I887" s="19">
        <v>760186</v>
      </c>
      <c r="J887" s="25">
        <v>9</v>
      </c>
      <c r="K887" s="19" t="s">
        <v>975</v>
      </c>
      <c r="L887" s="51" t="s">
        <v>18</v>
      </c>
      <c r="M887" s="5">
        <v>3</v>
      </c>
      <c r="N887" s="5">
        <v>1</v>
      </c>
      <c r="O887" s="5">
        <v>0</v>
      </c>
      <c r="P887" s="5">
        <v>1</v>
      </c>
      <c r="Q887" s="5">
        <v>0</v>
      </c>
      <c r="R887" s="5">
        <v>2</v>
      </c>
      <c r="S887" s="5">
        <v>2</v>
      </c>
      <c r="T887" s="5">
        <v>2</v>
      </c>
      <c r="U887" s="5">
        <v>4</v>
      </c>
      <c r="V887" s="5">
        <v>1</v>
      </c>
      <c r="W887" s="5"/>
      <c r="X887" s="15">
        <f>SUM(M887:W887)</f>
        <v>16</v>
      </c>
      <c r="Y887" s="52">
        <v>50</v>
      </c>
      <c r="Z887" s="50">
        <f>X887/Y887</f>
        <v>0.32</v>
      </c>
      <c r="AA887" s="49" t="str">
        <f>IF(X887&gt;75%*Y887,"Победитель",IF(X887&gt;50%*Y887,"Призёр","Участник"))</f>
        <v>Участник</v>
      </c>
    </row>
    <row r="888" spans="1:27" x14ac:dyDescent="0.35">
      <c r="A888" s="18">
        <v>881</v>
      </c>
      <c r="B888" s="19" t="s">
        <v>22</v>
      </c>
      <c r="C888" s="19" t="s">
        <v>646</v>
      </c>
      <c r="D888" s="19" t="s">
        <v>158</v>
      </c>
      <c r="E888" s="19" t="s">
        <v>647</v>
      </c>
      <c r="F888" s="53" t="str">
        <f>LEFT(C888,1)</f>
        <v>А</v>
      </c>
      <c r="G888" s="53" t="str">
        <f>LEFT(D888,1)</f>
        <v>В</v>
      </c>
      <c r="H888" s="53" t="str">
        <f>LEFT(E888,1)</f>
        <v>Э</v>
      </c>
      <c r="I888" s="19">
        <v>764209</v>
      </c>
      <c r="J888" s="25">
        <v>9</v>
      </c>
      <c r="K888" s="19" t="s">
        <v>269</v>
      </c>
      <c r="L888" s="51" t="s">
        <v>18</v>
      </c>
      <c r="M888" s="5">
        <v>3</v>
      </c>
      <c r="N888" s="5">
        <v>1.5</v>
      </c>
      <c r="O888" s="5">
        <v>1</v>
      </c>
      <c r="P888" s="5">
        <v>5</v>
      </c>
      <c r="Q888" s="5">
        <v>0</v>
      </c>
      <c r="R888" s="5">
        <v>0</v>
      </c>
      <c r="S888" s="5">
        <v>2</v>
      </c>
      <c r="T888" s="5">
        <v>3</v>
      </c>
      <c r="U888" s="5">
        <v>0</v>
      </c>
      <c r="V888" s="5">
        <v>0</v>
      </c>
      <c r="W888" s="5"/>
      <c r="X888" s="15">
        <f>SUM(M888:W888)</f>
        <v>15.5</v>
      </c>
      <c r="Y888" s="52">
        <v>50</v>
      </c>
      <c r="Z888" s="50">
        <f>X888/Y888</f>
        <v>0.31</v>
      </c>
      <c r="AA888" s="49" t="str">
        <f>IF(X888&gt;75%*Y888,"Победитель",IF(X888&gt;50%*Y888,"Призёр","Участник"))</f>
        <v>Участник</v>
      </c>
    </row>
    <row r="889" spans="1:27" x14ac:dyDescent="0.35">
      <c r="A889" s="18">
        <v>882</v>
      </c>
      <c r="B889" s="19" t="s">
        <v>385</v>
      </c>
      <c r="C889" s="19" t="s">
        <v>960</v>
      </c>
      <c r="D889" s="19" t="s">
        <v>294</v>
      </c>
      <c r="E889" s="19" t="s">
        <v>60</v>
      </c>
      <c r="F889" s="53" t="str">
        <f>LEFT(C889,1)</f>
        <v>Г</v>
      </c>
      <c r="G889" s="53" t="str">
        <f>LEFT(D889,1)</f>
        <v>А</v>
      </c>
      <c r="H889" s="53" t="str">
        <f>LEFT(E889,1)</f>
        <v>А</v>
      </c>
      <c r="I889" s="19">
        <v>760186</v>
      </c>
      <c r="J889" s="25">
        <v>9</v>
      </c>
      <c r="K889" s="19" t="s">
        <v>961</v>
      </c>
      <c r="L889" s="51" t="s">
        <v>18</v>
      </c>
      <c r="M889" s="5">
        <v>0</v>
      </c>
      <c r="N889" s="5">
        <v>1.5</v>
      </c>
      <c r="O889" s="5">
        <v>2</v>
      </c>
      <c r="P889" s="5">
        <v>5</v>
      </c>
      <c r="Q889" s="5">
        <v>0</v>
      </c>
      <c r="R889" s="5">
        <v>2</v>
      </c>
      <c r="S889" s="5">
        <v>0</v>
      </c>
      <c r="T889" s="5">
        <v>1</v>
      </c>
      <c r="U889" s="5">
        <v>3</v>
      </c>
      <c r="V889" s="5">
        <v>1</v>
      </c>
      <c r="W889" s="5"/>
      <c r="X889" s="15">
        <f>SUM(M889:W889)</f>
        <v>15.5</v>
      </c>
      <c r="Y889" s="52">
        <v>50</v>
      </c>
      <c r="Z889" s="50">
        <f>X889/Y889</f>
        <v>0.31</v>
      </c>
      <c r="AA889" s="49" t="str">
        <f>IF(X889&gt;75%*Y889,"Победитель",IF(X889&gt;50%*Y889,"Призёр","Участник"))</f>
        <v>Участник</v>
      </c>
    </row>
    <row r="890" spans="1:27" x14ac:dyDescent="0.35">
      <c r="A890" s="18">
        <v>883</v>
      </c>
      <c r="B890" s="19" t="s">
        <v>385</v>
      </c>
      <c r="C890" s="19" t="s">
        <v>1110</v>
      </c>
      <c r="D890" s="19" t="s">
        <v>579</v>
      </c>
      <c r="E890" s="19" t="s">
        <v>259</v>
      </c>
      <c r="F890" s="53" t="str">
        <f>LEFT(C890,1)</f>
        <v>М</v>
      </c>
      <c r="G890" s="53" t="str">
        <f>LEFT(D890,1)</f>
        <v>А</v>
      </c>
      <c r="H890" s="53" t="str">
        <f>LEFT(E890,1)</f>
        <v>А</v>
      </c>
      <c r="I890" s="19">
        <v>763127</v>
      </c>
      <c r="J890" s="25">
        <v>9</v>
      </c>
      <c r="K890" s="19" t="s">
        <v>262</v>
      </c>
      <c r="L890" s="51" t="s">
        <v>18</v>
      </c>
      <c r="M890" s="5">
        <v>2</v>
      </c>
      <c r="N890" s="5">
        <v>2</v>
      </c>
      <c r="O890" s="5">
        <v>0</v>
      </c>
      <c r="P890" s="5">
        <v>2</v>
      </c>
      <c r="Q890" s="5">
        <v>0</v>
      </c>
      <c r="R890" s="5">
        <v>3</v>
      </c>
      <c r="S890" s="5">
        <v>0</v>
      </c>
      <c r="T890" s="5">
        <v>3</v>
      </c>
      <c r="U890" s="5">
        <v>1</v>
      </c>
      <c r="V890" s="5">
        <v>2.5</v>
      </c>
      <c r="W890" s="5"/>
      <c r="X890" s="15">
        <f>SUM(M890:W890)</f>
        <v>15.5</v>
      </c>
      <c r="Y890" s="52">
        <v>50</v>
      </c>
      <c r="Z890" s="50">
        <f>X890/Y890</f>
        <v>0.31</v>
      </c>
      <c r="AA890" s="49" t="str">
        <f>IF(X890&gt;75%*Y890,"Победитель",IF(X890&gt;50%*Y890,"Призёр","Участник"))</f>
        <v>Участник</v>
      </c>
    </row>
    <row r="891" spans="1:27" x14ac:dyDescent="0.35">
      <c r="A891" s="18">
        <v>884</v>
      </c>
      <c r="B891" s="19" t="s">
        <v>22</v>
      </c>
      <c r="C891" s="19" t="s">
        <v>1139</v>
      </c>
      <c r="D891" s="19" t="s">
        <v>23</v>
      </c>
      <c r="E891" s="19" t="s">
        <v>200</v>
      </c>
      <c r="F891" s="53" t="str">
        <f>LEFT(C891,1)</f>
        <v>Д</v>
      </c>
      <c r="G891" s="53" t="str">
        <f>LEFT(D891,1)</f>
        <v>Е</v>
      </c>
      <c r="H891" s="53" t="str">
        <f>LEFT(E891,1)</f>
        <v>А</v>
      </c>
      <c r="I891" s="19">
        <v>763106</v>
      </c>
      <c r="J891" s="25">
        <v>9</v>
      </c>
      <c r="K891" s="19" t="s">
        <v>1140</v>
      </c>
      <c r="L891" s="51" t="s">
        <v>18</v>
      </c>
      <c r="M891" s="5">
        <v>2</v>
      </c>
      <c r="N891" s="5">
        <v>0</v>
      </c>
      <c r="O891" s="5">
        <v>0</v>
      </c>
      <c r="P891" s="5">
        <v>5</v>
      </c>
      <c r="Q891" s="5">
        <v>1</v>
      </c>
      <c r="R891" s="5">
        <v>2</v>
      </c>
      <c r="S891" s="5">
        <v>3</v>
      </c>
      <c r="T891" s="5">
        <v>2</v>
      </c>
      <c r="U891" s="5">
        <v>0</v>
      </c>
      <c r="V891" s="5">
        <v>0</v>
      </c>
      <c r="W891" s="5"/>
      <c r="X891" s="15">
        <f>SUM(M891:W891)</f>
        <v>15</v>
      </c>
      <c r="Y891" s="52">
        <v>50</v>
      </c>
      <c r="Z891" s="50">
        <f>X891/Y891</f>
        <v>0.3</v>
      </c>
      <c r="AA891" s="49" t="str">
        <f>IF(X891&gt;75%*Y891,"Победитель",IF(X891&gt;50%*Y891,"Призёр","Участник"))</f>
        <v>Участник</v>
      </c>
    </row>
    <row r="892" spans="1:27" x14ac:dyDescent="0.35">
      <c r="A892" s="18">
        <v>885</v>
      </c>
      <c r="B892" s="19" t="s">
        <v>22</v>
      </c>
      <c r="C892" s="19" t="s">
        <v>1480</v>
      </c>
      <c r="D892" s="19" t="s">
        <v>82</v>
      </c>
      <c r="E892" s="19" t="s">
        <v>49</v>
      </c>
      <c r="F892" s="53" t="str">
        <f>LEFT(C892,1)</f>
        <v>Ж</v>
      </c>
      <c r="G892" s="53" t="str">
        <f>LEFT(D892,1)</f>
        <v>И</v>
      </c>
      <c r="H892" s="53" t="str">
        <f>LEFT(E892,1)</f>
        <v>М</v>
      </c>
      <c r="I892" s="19">
        <v>760188</v>
      </c>
      <c r="J892" s="25">
        <v>9</v>
      </c>
      <c r="K892" s="19" t="s">
        <v>1474</v>
      </c>
      <c r="L892" s="51" t="s">
        <v>18</v>
      </c>
      <c r="M892" s="5">
        <v>1</v>
      </c>
      <c r="N892" s="5">
        <v>1</v>
      </c>
      <c r="O892" s="5">
        <v>0</v>
      </c>
      <c r="P892" s="5">
        <v>5</v>
      </c>
      <c r="Q892" s="5">
        <v>0</v>
      </c>
      <c r="R892" s="5">
        <v>0</v>
      </c>
      <c r="S892" s="5">
        <v>3</v>
      </c>
      <c r="T892" s="5">
        <v>3</v>
      </c>
      <c r="U892" s="5">
        <v>1</v>
      </c>
      <c r="V892" s="5">
        <v>0</v>
      </c>
      <c r="W892" s="5"/>
      <c r="X892" s="15">
        <f>SUM(M892:W892)</f>
        <v>14</v>
      </c>
      <c r="Y892" s="52">
        <v>50</v>
      </c>
      <c r="Z892" s="50">
        <f>X892/Y892</f>
        <v>0.28000000000000003</v>
      </c>
      <c r="AA892" s="49" t="str">
        <f>IF(X892&gt;75%*Y892,"Победитель",IF(X892&gt;50%*Y892,"Призёр","Участник"))</f>
        <v>Участник</v>
      </c>
    </row>
    <row r="893" spans="1:27" x14ac:dyDescent="0.35">
      <c r="A893" s="18">
        <v>886</v>
      </c>
      <c r="B893" s="19" t="s">
        <v>22</v>
      </c>
      <c r="C893" s="19" t="s">
        <v>1138</v>
      </c>
      <c r="D893" s="19" t="s">
        <v>82</v>
      </c>
      <c r="E893" s="19" t="s">
        <v>200</v>
      </c>
      <c r="F893" s="53" t="str">
        <f>LEFT(C893,1)</f>
        <v>Б</v>
      </c>
      <c r="G893" s="53" t="str">
        <f>LEFT(D893,1)</f>
        <v>И</v>
      </c>
      <c r="H893" s="53" t="str">
        <f>LEFT(E893,1)</f>
        <v>А</v>
      </c>
      <c r="I893" s="19">
        <v>763106</v>
      </c>
      <c r="J893" s="25">
        <v>9</v>
      </c>
      <c r="K893" s="19" t="s">
        <v>713</v>
      </c>
      <c r="L893" s="51" t="s">
        <v>18</v>
      </c>
      <c r="M893" s="5">
        <v>3</v>
      </c>
      <c r="N893" s="5">
        <v>0</v>
      </c>
      <c r="O893" s="5">
        <v>0</v>
      </c>
      <c r="P893" s="5">
        <v>3</v>
      </c>
      <c r="Q893" s="5">
        <v>0</v>
      </c>
      <c r="R893" s="5">
        <v>2</v>
      </c>
      <c r="S893" s="5">
        <v>3</v>
      </c>
      <c r="T893" s="5">
        <v>2</v>
      </c>
      <c r="U893" s="5">
        <v>0</v>
      </c>
      <c r="V893" s="5">
        <v>0</v>
      </c>
      <c r="W893" s="5"/>
      <c r="X893" s="15">
        <f>SUM(M893:W893)</f>
        <v>13</v>
      </c>
      <c r="Y893" s="52">
        <v>50</v>
      </c>
      <c r="Z893" s="50">
        <f>X893/Y893</f>
        <v>0.26</v>
      </c>
      <c r="AA893" s="49" t="str">
        <f>IF(X893&gt;75%*Y893,"Победитель",IF(X893&gt;50%*Y893,"Призёр","Участник"))</f>
        <v>Участник</v>
      </c>
    </row>
    <row r="894" spans="1:27" x14ac:dyDescent="0.35">
      <c r="A894" s="18">
        <v>887</v>
      </c>
      <c r="B894" s="19" t="s">
        <v>22</v>
      </c>
      <c r="C894" s="19" t="s">
        <v>1380</v>
      </c>
      <c r="D894" s="19" t="s">
        <v>325</v>
      </c>
      <c r="E894" s="19" t="s">
        <v>200</v>
      </c>
      <c r="F894" s="53" t="str">
        <f>LEFT(C894,1)</f>
        <v>Б</v>
      </c>
      <c r="G894" s="53" t="str">
        <f>LEFT(D894,1)</f>
        <v>Н</v>
      </c>
      <c r="H894" s="53" t="str">
        <f>LEFT(E894,1)</f>
        <v>А</v>
      </c>
      <c r="I894" s="19">
        <v>763113</v>
      </c>
      <c r="J894" s="25">
        <v>9</v>
      </c>
      <c r="K894" s="19" t="s">
        <v>253</v>
      </c>
      <c r="L894" s="51" t="s">
        <v>18</v>
      </c>
      <c r="M894" s="5">
        <v>1</v>
      </c>
      <c r="N894" s="5">
        <v>1.5</v>
      </c>
      <c r="O894" s="5">
        <v>0</v>
      </c>
      <c r="P894" s="5">
        <v>5</v>
      </c>
      <c r="Q894" s="5">
        <v>0</v>
      </c>
      <c r="R894" s="5">
        <v>1</v>
      </c>
      <c r="S894" s="5">
        <v>0</v>
      </c>
      <c r="T894" s="5">
        <v>0</v>
      </c>
      <c r="U894" s="5">
        <v>1</v>
      </c>
      <c r="V894" s="5">
        <v>1</v>
      </c>
      <c r="W894" s="5"/>
      <c r="X894" s="15">
        <f>SUM(M894:W894)</f>
        <v>10.5</v>
      </c>
      <c r="Y894" s="52">
        <v>50</v>
      </c>
      <c r="Z894" s="50">
        <f>X894/Y894</f>
        <v>0.21</v>
      </c>
      <c r="AA894" s="49" t="str">
        <f>IF(X894&gt;75%*Y894,"Победитель",IF(X894&gt;50%*Y894,"Призёр","Участник"))</f>
        <v>Участник</v>
      </c>
    </row>
    <row r="895" spans="1:27" x14ac:dyDescent="0.35">
      <c r="A895" s="18">
        <v>888</v>
      </c>
      <c r="B895" s="19" t="s">
        <v>22</v>
      </c>
      <c r="C895" s="19" t="s">
        <v>979</v>
      </c>
      <c r="D895" s="19" t="s">
        <v>445</v>
      </c>
      <c r="E895" s="19" t="s">
        <v>365</v>
      </c>
      <c r="F895" s="53" t="str">
        <f>LEFT(C895,1)</f>
        <v>Е</v>
      </c>
      <c r="G895" s="53" t="str">
        <f>LEFT(D895,1)</f>
        <v>К</v>
      </c>
      <c r="H895" s="53" t="str">
        <f>LEFT(E895,1)</f>
        <v>Н</v>
      </c>
      <c r="I895" s="19">
        <v>760186</v>
      </c>
      <c r="J895" s="25">
        <v>9</v>
      </c>
      <c r="K895" s="19" t="s">
        <v>980</v>
      </c>
      <c r="L895" s="51" t="s">
        <v>18</v>
      </c>
      <c r="M895" s="5">
        <v>0</v>
      </c>
      <c r="N895" s="5">
        <v>1</v>
      </c>
      <c r="O895" s="5">
        <v>1</v>
      </c>
      <c r="P895" s="5">
        <v>3</v>
      </c>
      <c r="Q895" s="5">
        <v>0</v>
      </c>
      <c r="R895" s="5">
        <v>2</v>
      </c>
      <c r="S895" s="5">
        <v>3</v>
      </c>
      <c r="T895" s="5">
        <v>0</v>
      </c>
      <c r="U895" s="5">
        <v>0</v>
      </c>
      <c r="V895" s="5">
        <v>0</v>
      </c>
      <c r="W895" s="5"/>
      <c r="X895" s="15">
        <f>SUM(M895:W895)</f>
        <v>10</v>
      </c>
      <c r="Y895" s="52">
        <v>50</v>
      </c>
      <c r="Z895" s="50">
        <f>X895/Y895</f>
        <v>0.2</v>
      </c>
      <c r="AA895" s="49" t="str">
        <f>IF(X895&gt;75%*Y895,"Победитель",IF(X895&gt;50%*Y895,"Призёр","Участник"))</f>
        <v>Участник</v>
      </c>
    </row>
    <row r="896" spans="1:27" x14ac:dyDescent="0.35">
      <c r="A896" s="18">
        <v>889</v>
      </c>
      <c r="B896" s="19" t="s">
        <v>385</v>
      </c>
      <c r="C896" s="19" t="s">
        <v>750</v>
      </c>
      <c r="D896" s="19" t="s">
        <v>335</v>
      </c>
      <c r="E896" s="19" t="s">
        <v>37</v>
      </c>
      <c r="F896" s="53" t="str">
        <f>LEFT(C896,1)</f>
        <v>Т</v>
      </c>
      <c r="G896" s="53" t="str">
        <f>LEFT(D896,1)</f>
        <v>Т</v>
      </c>
      <c r="H896" s="53" t="str">
        <f>LEFT(E896,1)</f>
        <v>С</v>
      </c>
      <c r="I896" s="19">
        <v>760245</v>
      </c>
      <c r="J896" s="25">
        <v>9</v>
      </c>
      <c r="K896" s="19" t="s">
        <v>751</v>
      </c>
      <c r="L896" s="51" t="s">
        <v>18</v>
      </c>
      <c r="M896" s="5">
        <v>3.5</v>
      </c>
      <c r="N896" s="5">
        <v>3</v>
      </c>
      <c r="O896" s="5">
        <v>0</v>
      </c>
      <c r="P896" s="5">
        <v>0</v>
      </c>
      <c r="Q896" s="5"/>
      <c r="R896" s="5">
        <v>1</v>
      </c>
      <c r="S896" s="5">
        <v>0</v>
      </c>
      <c r="T896" s="5">
        <v>0</v>
      </c>
      <c r="U896" s="5">
        <v>0</v>
      </c>
      <c r="V896" s="5">
        <v>2</v>
      </c>
      <c r="W896" s="5"/>
      <c r="X896" s="15">
        <f>SUM(M896:W896)</f>
        <v>9.5</v>
      </c>
      <c r="Y896" s="52">
        <v>50</v>
      </c>
      <c r="Z896" s="50">
        <f>X896/Y896</f>
        <v>0.19</v>
      </c>
      <c r="AA896" s="49" t="str">
        <f>IF(X896&gt;75%*Y896,"Победитель",IF(X896&gt;50%*Y896,"Призёр","Участник"))</f>
        <v>Участник</v>
      </c>
    </row>
    <row r="897" spans="1:27" x14ac:dyDescent="0.35">
      <c r="A897" s="18">
        <v>890</v>
      </c>
      <c r="B897" s="19" t="s">
        <v>22</v>
      </c>
      <c r="C897" s="19" t="s">
        <v>1377</v>
      </c>
      <c r="D897" s="19" t="s">
        <v>144</v>
      </c>
      <c r="E897" s="19" t="s">
        <v>83</v>
      </c>
      <c r="F897" s="53" t="str">
        <f>LEFT(C897,1)</f>
        <v>Е</v>
      </c>
      <c r="G897" s="53" t="str">
        <f>LEFT(D897,1)</f>
        <v>Д</v>
      </c>
      <c r="H897" s="53" t="str">
        <f>LEFT(E897,1)</f>
        <v>А</v>
      </c>
      <c r="I897" s="19">
        <v>763113</v>
      </c>
      <c r="J897" s="25">
        <v>9</v>
      </c>
      <c r="K897" s="19" t="s">
        <v>262</v>
      </c>
      <c r="L897" s="51" t="s">
        <v>18</v>
      </c>
      <c r="M897" s="5">
        <v>0</v>
      </c>
      <c r="N897" s="5">
        <v>1.5</v>
      </c>
      <c r="O897" s="5">
        <v>0</v>
      </c>
      <c r="P897" s="5">
        <v>2</v>
      </c>
      <c r="Q897" s="5">
        <v>0</v>
      </c>
      <c r="R897" s="5">
        <v>2</v>
      </c>
      <c r="S897" s="5">
        <v>0</v>
      </c>
      <c r="T897" s="5">
        <v>2</v>
      </c>
      <c r="U897" s="5">
        <v>1</v>
      </c>
      <c r="V897" s="5">
        <v>0</v>
      </c>
      <c r="W897" s="5"/>
      <c r="X897" s="15">
        <f>SUM(M897:W897)</f>
        <v>8.5</v>
      </c>
      <c r="Y897" s="52">
        <v>50</v>
      </c>
      <c r="Z897" s="50">
        <f>X897/Y897</f>
        <v>0.17</v>
      </c>
      <c r="AA897" s="49" t="str">
        <f>IF(X897&gt;75%*Y897,"Победитель",IF(X897&gt;50%*Y897,"Призёр","Участник"))</f>
        <v>Участник</v>
      </c>
    </row>
    <row r="898" spans="1:27" x14ac:dyDescent="0.35">
      <c r="A898" s="18">
        <v>891</v>
      </c>
      <c r="B898" s="19" t="s">
        <v>385</v>
      </c>
      <c r="C898" s="19" t="s">
        <v>384</v>
      </c>
      <c r="D898" s="19" t="s">
        <v>1375</v>
      </c>
      <c r="E898" s="19" t="s">
        <v>37</v>
      </c>
      <c r="F898" s="53" t="str">
        <f>LEFT(C898,1)</f>
        <v>В</v>
      </c>
      <c r="G898" s="53" t="str">
        <f>LEFT(D898,1)</f>
        <v>С</v>
      </c>
      <c r="H898" s="53" t="str">
        <f>LEFT(E898,1)</f>
        <v>С</v>
      </c>
      <c r="I898" s="19">
        <v>763113</v>
      </c>
      <c r="J898" s="25">
        <v>9</v>
      </c>
      <c r="K898" s="19" t="s">
        <v>260</v>
      </c>
      <c r="L898" s="51" t="s">
        <v>18</v>
      </c>
      <c r="M898" s="5">
        <v>0</v>
      </c>
      <c r="N898" s="5">
        <v>1.5</v>
      </c>
      <c r="O898" s="5">
        <v>0</v>
      </c>
      <c r="P898" s="5">
        <v>2</v>
      </c>
      <c r="Q898" s="5">
        <v>0</v>
      </c>
      <c r="R898" s="5">
        <v>1</v>
      </c>
      <c r="S898" s="5">
        <v>0</v>
      </c>
      <c r="T898" s="5">
        <v>0</v>
      </c>
      <c r="U898" s="5">
        <v>0</v>
      </c>
      <c r="V898" s="5">
        <v>1</v>
      </c>
      <c r="W898" s="5"/>
      <c r="X898" s="15">
        <f>SUM(M898:W898)</f>
        <v>5.5</v>
      </c>
      <c r="Y898" s="52">
        <v>50</v>
      </c>
      <c r="Z898" s="50">
        <f>X898/Y898</f>
        <v>0.11</v>
      </c>
      <c r="AA898" s="49" t="str">
        <f>IF(X898&gt;75%*Y898,"Победитель",IF(X898&gt;50%*Y898,"Призёр","Участник"))</f>
        <v>Участник</v>
      </c>
    </row>
    <row r="899" spans="1:27" x14ac:dyDescent="0.35">
      <c r="A899" s="18">
        <v>892</v>
      </c>
      <c r="B899" s="19" t="s">
        <v>22</v>
      </c>
      <c r="C899" s="19" t="s">
        <v>384</v>
      </c>
      <c r="D899" s="19" t="s">
        <v>1375</v>
      </c>
      <c r="E899" s="19" t="s">
        <v>37</v>
      </c>
      <c r="F899" s="53" t="str">
        <f>LEFT(C899,1)</f>
        <v>В</v>
      </c>
      <c r="G899" s="53" t="str">
        <f>LEFT(D899,1)</f>
        <v>С</v>
      </c>
      <c r="H899" s="53" t="str">
        <f>LEFT(E899,1)</f>
        <v>С</v>
      </c>
      <c r="I899" s="19">
        <v>763113</v>
      </c>
      <c r="J899" s="25">
        <v>9</v>
      </c>
      <c r="K899" s="19" t="s">
        <v>260</v>
      </c>
      <c r="L899" s="51" t="s">
        <v>18</v>
      </c>
      <c r="M899" s="5">
        <v>3.5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/>
      <c r="X899" s="15">
        <f>SUM(M899:W899)</f>
        <v>3.5</v>
      </c>
      <c r="Y899" s="52">
        <v>50</v>
      </c>
      <c r="Z899" s="50">
        <f>X899/Y899</f>
        <v>7.0000000000000007E-2</v>
      </c>
      <c r="AA899" s="49" t="str">
        <f>IF(X899&gt;75%*Y899,"Победитель",IF(X899&gt;50%*Y899,"Призёр","Участник"))</f>
        <v>Участник</v>
      </c>
    </row>
    <row r="900" spans="1:27" x14ac:dyDescent="0.35">
      <c r="A900" s="18">
        <v>893</v>
      </c>
      <c r="B900" s="19" t="s">
        <v>27</v>
      </c>
      <c r="C900" s="19" t="s">
        <v>1208</v>
      </c>
      <c r="D900" s="19" t="s">
        <v>1209</v>
      </c>
      <c r="E900" s="19" t="s">
        <v>60</v>
      </c>
      <c r="F900" s="53" t="str">
        <f>LEFT(C900,1)</f>
        <v>С</v>
      </c>
      <c r="G900" s="53" t="str">
        <f>LEFT(D900,1)</f>
        <v>К</v>
      </c>
      <c r="H900" s="53" t="str">
        <f>LEFT(E900,1)</f>
        <v>А</v>
      </c>
      <c r="I900" s="19">
        <v>763214</v>
      </c>
      <c r="J900" s="25">
        <v>10</v>
      </c>
      <c r="K900" s="19" t="s">
        <v>1210</v>
      </c>
      <c r="L900" s="51" t="s">
        <v>18</v>
      </c>
      <c r="M900" s="5">
        <v>7</v>
      </c>
      <c r="N900" s="5">
        <v>7</v>
      </c>
      <c r="O900" s="5">
        <v>3</v>
      </c>
      <c r="P900" s="5">
        <v>6</v>
      </c>
      <c r="Q900" s="5">
        <v>3</v>
      </c>
      <c r="R900" s="5">
        <v>7</v>
      </c>
      <c r="S900" s="5">
        <v>7</v>
      </c>
      <c r="T900" s="5">
        <v>7</v>
      </c>
      <c r="U900" s="5">
        <v>6</v>
      </c>
      <c r="V900" s="5">
        <v>4</v>
      </c>
      <c r="W900" s="5"/>
      <c r="X900" s="15">
        <f>SUM(M900:W900)</f>
        <v>57</v>
      </c>
      <c r="Y900" s="52">
        <v>70</v>
      </c>
      <c r="Z900" s="50">
        <f>X900/Y900</f>
        <v>0.81428571428571428</v>
      </c>
      <c r="AA900" s="54" t="str">
        <f>IF(X900&gt;75%*Y900,"Победитель",IF(X900&gt;50%*Y900,"Призёр","Участник"))</f>
        <v>Победитель</v>
      </c>
    </row>
    <row r="901" spans="1:27" x14ac:dyDescent="0.35">
      <c r="A901" s="18">
        <v>894</v>
      </c>
      <c r="B901" s="19" t="s">
        <v>27</v>
      </c>
      <c r="C901" s="19" t="s">
        <v>1066</v>
      </c>
      <c r="D901" s="19" t="s">
        <v>1067</v>
      </c>
      <c r="E901" s="19" t="s">
        <v>96</v>
      </c>
      <c r="F901" s="53" t="str">
        <f>LEFT(C901,1)</f>
        <v>Е</v>
      </c>
      <c r="G901" s="53" t="str">
        <f>LEFT(D901,1)</f>
        <v>И</v>
      </c>
      <c r="H901" s="53" t="str">
        <f>LEFT(E901,1)</f>
        <v>Е</v>
      </c>
      <c r="I901" s="19">
        <v>761301</v>
      </c>
      <c r="J901" s="25">
        <v>10</v>
      </c>
      <c r="K901" s="19" t="s">
        <v>297</v>
      </c>
      <c r="L901" s="51" t="s">
        <v>18</v>
      </c>
      <c r="M901" s="5">
        <v>4</v>
      </c>
      <c r="N901" s="5">
        <v>7</v>
      </c>
      <c r="O901" s="5">
        <v>7</v>
      </c>
      <c r="P901" s="5">
        <v>7</v>
      </c>
      <c r="Q901" s="5">
        <v>7</v>
      </c>
      <c r="R901" s="5">
        <v>7</v>
      </c>
      <c r="S901" s="5">
        <v>7</v>
      </c>
      <c r="T901" s="5">
        <v>3</v>
      </c>
      <c r="U901" s="5">
        <v>3</v>
      </c>
      <c r="V901" s="5">
        <v>3</v>
      </c>
      <c r="W901" s="5"/>
      <c r="X901" s="15">
        <f>SUM(M901:W901)</f>
        <v>55</v>
      </c>
      <c r="Y901" s="52">
        <v>70</v>
      </c>
      <c r="Z901" s="50">
        <f>X901/Y901</f>
        <v>0.7857142857142857</v>
      </c>
      <c r="AA901" s="54" t="str">
        <f>IF(X901&gt;75%*Y901,"Победитель",IF(X901&gt;50%*Y901,"Призёр","Участник"))</f>
        <v>Победитель</v>
      </c>
    </row>
    <row r="902" spans="1:27" x14ac:dyDescent="0.35">
      <c r="A902" s="18">
        <v>895</v>
      </c>
      <c r="B902" s="20" t="s">
        <v>27</v>
      </c>
      <c r="C902" s="20" t="s">
        <v>115</v>
      </c>
      <c r="D902" s="20" t="s">
        <v>420</v>
      </c>
      <c r="E902" s="20" t="s">
        <v>302</v>
      </c>
      <c r="F902" s="53" t="str">
        <f>LEFT(C902,1)</f>
        <v>М</v>
      </c>
      <c r="G902" s="53" t="str">
        <f>LEFT(D902,1)</f>
        <v>А</v>
      </c>
      <c r="H902" s="53" t="str">
        <f>LEFT(E902,1)</f>
        <v>П</v>
      </c>
      <c r="I902" s="19">
        <v>766104</v>
      </c>
      <c r="J902" s="25">
        <v>10</v>
      </c>
      <c r="K902" s="19" t="s">
        <v>538</v>
      </c>
      <c r="L902" s="51" t="s">
        <v>18</v>
      </c>
      <c r="M902" s="5">
        <v>52</v>
      </c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15">
        <f>SUM(M902:W902)</f>
        <v>52</v>
      </c>
      <c r="Y902" s="52">
        <v>70</v>
      </c>
      <c r="Z902" s="50">
        <f>X902/Y902</f>
        <v>0.74285714285714288</v>
      </c>
      <c r="AA902" s="54" t="str">
        <f>IF(X902&gt;75%*Y902,"Победитель",IF(X902&gt;50%*Y902,"Призёр","Участник"))</f>
        <v>Призёр</v>
      </c>
    </row>
    <row r="903" spans="1:27" x14ac:dyDescent="0.35">
      <c r="A903" s="18">
        <v>896</v>
      </c>
      <c r="B903" s="19" t="s">
        <v>385</v>
      </c>
      <c r="C903" s="19" t="s">
        <v>652</v>
      </c>
      <c r="D903" s="19" t="s">
        <v>168</v>
      </c>
      <c r="E903" s="19" t="s">
        <v>124</v>
      </c>
      <c r="F903" s="53" t="str">
        <f>LEFT(C903,1)</f>
        <v>С</v>
      </c>
      <c r="G903" s="53" t="str">
        <f>LEFT(D903,1)</f>
        <v>Д</v>
      </c>
      <c r="H903" s="53" t="str">
        <f>LEFT(E903,1)</f>
        <v>А</v>
      </c>
      <c r="I903" s="19">
        <v>764209</v>
      </c>
      <c r="J903" s="25">
        <v>10</v>
      </c>
      <c r="K903" s="19" t="s">
        <v>299</v>
      </c>
      <c r="L903" s="51" t="s">
        <v>18</v>
      </c>
      <c r="M903" s="5">
        <v>6</v>
      </c>
      <c r="N903" s="5">
        <v>0</v>
      </c>
      <c r="O903" s="5">
        <v>5</v>
      </c>
      <c r="P903" s="5">
        <v>6</v>
      </c>
      <c r="Q903" s="5">
        <v>3</v>
      </c>
      <c r="R903" s="5">
        <v>7</v>
      </c>
      <c r="S903" s="5">
        <v>6</v>
      </c>
      <c r="T903" s="5">
        <v>7</v>
      </c>
      <c r="U903" s="5">
        <v>3</v>
      </c>
      <c r="V903" s="5">
        <v>7</v>
      </c>
      <c r="W903" s="5"/>
      <c r="X903" s="15">
        <f>SUM(M903:W903)</f>
        <v>50</v>
      </c>
      <c r="Y903" s="52">
        <v>70</v>
      </c>
      <c r="Z903" s="50">
        <f>X903/Y903</f>
        <v>0.7142857142857143</v>
      </c>
      <c r="AA903" s="54" t="str">
        <f>IF(X903&gt;75%*Y903,"Победитель",IF(X903&gt;50%*Y903,"Призёр","Участник"))</f>
        <v>Призёр</v>
      </c>
    </row>
    <row r="904" spans="1:27" x14ac:dyDescent="0.35">
      <c r="A904" s="18">
        <v>897</v>
      </c>
      <c r="B904" s="19" t="s">
        <v>385</v>
      </c>
      <c r="C904" s="19" t="s">
        <v>268</v>
      </c>
      <c r="D904" s="19" t="s">
        <v>36</v>
      </c>
      <c r="E904" s="19" t="s">
        <v>37</v>
      </c>
      <c r="F904" s="53" t="str">
        <f>LEFT(C904,1)</f>
        <v>Я</v>
      </c>
      <c r="G904" s="53" t="str">
        <f>LEFT(D904,1)</f>
        <v>Е</v>
      </c>
      <c r="H904" s="53" t="str">
        <f>LEFT(E904,1)</f>
        <v>С</v>
      </c>
      <c r="I904" s="19">
        <v>764209</v>
      </c>
      <c r="J904" s="25">
        <v>10</v>
      </c>
      <c r="K904" s="19" t="s">
        <v>303</v>
      </c>
      <c r="L904" s="51" t="s">
        <v>18</v>
      </c>
      <c r="M904" s="5">
        <v>7</v>
      </c>
      <c r="N904" s="5">
        <v>6</v>
      </c>
      <c r="O904" s="5">
        <v>4</v>
      </c>
      <c r="P904" s="5">
        <v>5</v>
      </c>
      <c r="Q904" s="5">
        <v>3</v>
      </c>
      <c r="R904" s="5">
        <v>7</v>
      </c>
      <c r="S904" s="5">
        <v>7</v>
      </c>
      <c r="T904" s="5">
        <v>3</v>
      </c>
      <c r="U904" s="5">
        <v>0</v>
      </c>
      <c r="V904" s="5">
        <v>7</v>
      </c>
      <c r="W904" s="5"/>
      <c r="X904" s="15">
        <f>SUM(M904:W904)</f>
        <v>49</v>
      </c>
      <c r="Y904" s="52">
        <v>70</v>
      </c>
      <c r="Z904" s="50">
        <f>X904/Y904</f>
        <v>0.7</v>
      </c>
      <c r="AA904" s="54" t="str">
        <f>IF(X904&gt;75%*Y904,"Победитель",IF(X904&gt;50%*Y904,"Призёр","Участник"))</f>
        <v>Призёр</v>
      </c>
    </row>
    <row r="905" spans="1:27" x14ac:dyDescent="0.35">
      <c r="A905" s="18">
        <v>898</v>
      </c>
      <c r="B905" s="19" t="s">
        <v>22</v>
      </c>
      <c r="C905" s="19" t="s">
        <v>1528</v>
      </c>
      <c r="D905" s="19" t="s">
        <v>325</v>
      </c>
      <c r="E905" s="19" t="s">
        <v>68</v>
      </c>
      <c r="F905" s="53" t="str">
        <f>LEFT(C905,1)</f>
        <v>Ш</v>
      </c>
      <c r="G905" s="53" t="str">
        <f>LEFT(D905,1)</f>
        <v>Н</v>
      </c>
      <c r="H905" s="53" t="str">
        <f>LEFT(E905,1)</f>
        <v>С</v>
      </c>
      <c r="I905" s="19">
        <v>763282</v>
      </c>
      <c r="J905" s="25">
        <v>10</v>
      </c>
      <c r="K905" s="19" t="s">
        <v>297</v>
      </c>
      <c r="L905" s="51" t="s">
        <v>18</v>
      </c>
      <c r="M905" s="5">
        <v>5</v>
      </c>
      <c r="N905" s="5">
        <v>2</v>
      </c>
      <c r="O905" s="5">
        <v>7</v>
      </c>
      <c r="P905" s="5">
        <v>5</v>
      </c>
      <c r="Q905" s="5">
        <v>1</v>
      </c>
      <c r="R905" s="5">
        <v>7</v>
      </c>
      <c r="S905" s="5">
        <v>5</v>
      </c>
      <c r="T905" s="5">
        <v>3</v>
      </c>
      <c r="U905" s="5">
        <v>5</v>
      </c>
      <c r="V905" s="5">
        <v>7</v>
      </c>
      <c r="W905" s="5"/>
      <c r="X905" s="15">
        <f>SUM(M905:W905)</f>
        <v>47</v>
      </c>
      <c r="Y905" s="52">
        <v>70</v>
      </c>
      <c r="Z905" s="50">
        <f>X905/Y905</f>
        <v>0.67142857142857137</v>
      </c>
      <c r="AA905" s="54" t="str">
        <f>IF(X905&gt;75%*Y905,"Победитель",IF(X905&gt;50%*Y905,"Призёр","Участник"))</f>
        <v>Призёр</v>
      </c>
    </row>
    <row r="906" spans="1:27" x14ac:dyDescent="0.35">
      <c r="A906" s="18">
        <v>899</v>
      </c>
      <c r="B906" s="19" t="s">
        <v>385</v>
      </c>
      <c r="C906" s="19" t="s">
        <v>1530</v>
      </c>
      <c r="D906" s="19" t="s">
        <v>997</v>
      </c>
      <c r="E906" s="19" t="s">
        <v>60</v>
      </c>
      <c r="F906" s="53" t="str">
        <f>LEFT(C906,1)</f>
        <v>Р</v>
      </c>
      <c r="G906" s="53" t="str">
        <f>LEFT(D906,1)</f>
        <v>С</v>
      </c>
      <c r="H906" s="53" t="str">
        <f>LEFT(E906,1)</f>
        <v>А</v>
      </c>
      <c r="I906" s="19">
        <v>763282</v>
      </c>
      <c r="J906" s="25">
        <v>10</v>
      </c>
      <c r="K906" s="19" t="s">
        <v>303</v>
      </c>
      <c r="L906" s="51" t="s">
        <v>18</v>
      </c>
      <c r="M906" s="5">
        <v>6</v>
      </c>
      <c r="N906" s="5">
        <v>2</v>
      </c>
      <c r="O906" s="5">
        <v>7</v>
      </c>
      <c r="P906" s="5">
        <v>4</v>
      </c>
      <c r="Q906" s="5">
        <v>1</v>
      </c>
      <c r="R906" s="5">
        <v>7</v>
      </c>
      <c r="S906" s="5">
        <v>5</v>
      </c>
      <c r="T906" s="5">
        <v>3</v>
      </c>
      <c r="U906" s="5">
        <v>5</v>
      </c>
      <c r="V906" s="5">
        <v>7</v>
      </c>
      <c r="W906" s="5"/>
      <c r="X906" s="15">
        <f>SUM(M906:W906)</f>
        <v>47</v>
      </c>
      <c r="Y906" s="52">
        <v>70</v>
      </c>
      <c r="Z906" s="50">
        <f>X906/Y906</f>
        <v>0.67142857142857137</v>
      </c>
      <c r="AA906" s="54" t="str">
        <f>IF(X906&gt;75%*Y906,"Победитель",IF(X906&gt;50%*Y906,"Призёр","Участник"))</f>
        <v>Призёр</v>
      </c>
    </row>
    <row r="907" spans="1:27" x14ac:dyDescent="0.35">
      <c r="A907" s="18">
        <v>900</v>
      </c>
      <c r="B907" s="19" t="s">
        <v>27</v>
      </c>
      <c r="C907" s="19" t="s">
        <v>1064</v>
      </c>
      <c r="D907" s="19" t="s">
        <v>1065</v>
      </c>
      <c r="E907" s="19" t="s">
        <v>409</v>
      </c>
      <c r="F907" s="53" t="str">
        <f>LEFT(C907,1)</f>
        <v>А</v>
      </c>
      <c r="G907" s="53" t="str">
        <f>LEFT(D907,1)</f>
        <v>Д</v>
      </c>
      <c r="H907" s="53" t="str">
        <f>LEFT(E907,1)</f>
        <v>В</v>
      </c>
      <c r="I907" s="19">
        <v>761301</v>
      </c>
      <c r="J907" s="25">
        <v>10</v>
      </c>
      <c r="K907" s="19" t="s">
        <v>295</v>
      </c>
      <c r="L907" s="51" t="s">
        <v>18</v>
      </c>
      <c r="M907" s="5">
        <v>7</v>
      </c>
      <c r="N907" s="5">
        <v>2</v>
      </c>
      <c r="O907" s="5">
        <v>7</v>
      </c>
      <c r="P907" s="5">
        <v>6</v>
      </c>
      <c r="Q907" s="5">
        <v>7</v>
      </c>
      <c r="R907" s="5">
        <v>4</v>
      </c>
      <c r="S907" s="5">
        <v>3</v>
      </c>
      <c r="T907" s="5">
        <v>0</v>
      </c>
      <c r="U907" s="5">
        <v>3</v>
      </c>
      <c r="V907" s="5">
        <v>7</v>
      </c>
      <c r="W907" s="5"/>
      <c r="X907" s="15">
        <f>SUM(M907:W907)</f>
        <v>46</v>
      </c>
      <c r="Y907" s="52">
        <v>70</v>
      </c>
      <c r="Z907" s="50">
        <f>X907/Y907</f>
        <v>0.65714285714285714</v>
      </c>
      <c r="AA907" s="54" t="str">
        <f>IF(X907&gt;75%*Y907,"Победитель",IF(X907&gt;50%*Y907,"Призёр","Участник"))</f>
        <v>Призёр</v>
      </c>
    </row>
    <row r="908" spans="1:27" x14ac:dyDescent="0.35">
      <c r="A908" s="18">
        <v>901</v>
      </c>
      <c r="B908" s="19" t="s">
        <v>385</v>
      </c>
      <c r="C908" s="19" t="s">
        <v>1529</v>
      </c>
      <c r="D908" s="19" t="s">
        <v>151</v>
      </c>
      <c r="E908" s="19" t="s">
        <v>60</v>
      </c>
      <c r="F908" s="53" t="str">
        <f>LEFT(C908,1)</f>
        <v>Н</v>
      </c>
      <c r="G908" s="53" t="str">
        <f>LEFT(D908,1)</f>
        <v>В</v>
      </c>
      <c r="H908" s="53" t="str">
        <f>LEFT(E908,1)</f>
        <v>А</v>
      </c>
      <c r="I908" s="19">
        <v>763282</v>
      </c>
      <c r="J908" s="25">
        <v>10</v>
      </c>
      <c r="K908" s="19" t="s">
        <v>299</v>
      </c>
      <c r="L908" s="51" t="s">
        <v>18</v>
      </c>
      <c r="M908" s="5">
        <v>5</v>
      </c>
      <c r="N908" s="5">
        <v>0</v>
      </c>
      <c r="O908" s="5">
        <v>7</v>
      </c>
      <c r="P908" s="5">
        <v>5</v>
      </c>
      <c r="Q908" s="5">
        <v>3</v>
      </c>
      <c r="R908" s="5">
        <v>5</v>
      </c>
      <c r="S908" s="5">
        <v>5</v>
      </c>
      <c r="T908" s="5">
        <v>5</v>
      </c>
      <c r="U908" s="5">
        <v>4</v>
      </c>
      <c r="V908" s="5">
        <v>7</v>
      </c>
      <c r="W908" s="5"/>
      <c r="X908" s="15">
        <f>SUM(M908:W908)</f>
        <v>46</v>
      </c>
      <c r="Y908" s="52">
        <v>70</v>
      </c>
      <c r="Z908" s="50">
        <f>X908/Y908</f>
        <v>0.65714285714285714</v>
      </c>
      <c r="AA908" s="54" t="str">
        <f>IF(X908&gt;75%*Y908,"Победитель",IF(X908&gt;50%*Y908,"Призёр","Участник"))</f>
        <v>Призёр</v>
      </c>
    </row>
    <row r="909" spans="1:27" x14ac:dyDescent="0.35">
      <c r="A909" s="18">
        <v>902</v>
      </c>
      <c r="B909" s="19" t="s">
        <v>385</v>
      </c>
      <c r="C909" s="19" t="s">
        <v>1531</v>
      </c>
      <c r="D909" s="19" t="s">
        <v>29</v>
      </c>
      <c r="E909" s="19" t="s">
        <v>37</v>
      </c>
      <c r="F909" s="53" t="str">
        <f>LEFT(C909,1)</f>
        <v>П</v>
      </c>
      <c r="G909" s="53" t="str">
        <f>LEFT(D909,1)</f>
        <v>А</v>
      </c>
      <c r="H909" s="53" t="str">
        <f>LEFT(E909,1)</f>
        <v>С</v>
      </c>
      <c r="I909" s="19">
        <v>763282</v>
      </c>
      <c r="J909" s="25">
        <v>10</v>
      </c>
      <c r="K909" s="19" t="s">
        <v>305</v>
      </c>
      <c r="L909" s="51" t="s">
        <v>18</v>
      </c>
      <c r="M909" s="5">
        <v>5</v>
      </c>
      <c r="N909" s="5">
        <v>2</v>
      </c>
      <c r="O909" s="5">
        <v>7</v>
      </c>
      <c r="P909" s="5">
        <v>2</v>
      </c>
      <c r="Q909" s="5">
        <v>2</v>
      </c>
      <c r="R909" s="5">
        <v>7</v>
      </c>
      <c r="S909" s="5">
        <v>6</v>
      </c>
      <c r="T909" s="5">
        <v>3</v>
      </c>
      <c r="U909" s="5">
        <v>5</v>
      </c>
      <c r="V909" s="5">
        <v>7</v>
      </c>
      <c r="W909" s="5"/>
      <c r="X909" s="15">
        <f>SUM(M909:W909)</f>
        <v>46</v>
      </c>
      <c r="Y909" s="52">
        <v>70</v>
      </c>
      <c r="Z909" s="50">
        <f>X909/Y909</f>
        <v>0.65714285714285714</v>
      </c>
      <c r="AA909" s="54" t="str">
        <f>IF(X909&gt;75%*Y909,"Победитель",IF(X909&gt;50%*Y909,"Призёр","Участник"))</f>
        <v>Призёр</v>
      </c>
    </row>
    <row r="910" spans="1:27" x14ac:dyDescent="0.35">
      <c r="A910" s="18">
        <v>903</v>
      </c>
      <c r="B910" s="19" t="s">
        <v>385</v>
      </c>
      <c r="C910" s="19" t="s">
        <v>1536</v>
      </c>
      <c r="D910" s="19" t="s">
        <v>63</v>
      </c>
      <c r="E910" s="19" t="s">
        <v>965</v>
      </c>
      <c r="F910" s="53" t="str">
        <f>LEFT(C910,1)</f>
        <v>Ф</v>
      </c>
      <c r="G910" s="53" t="str">
        <f>LEFT(D910,1)</f>
        <v>М</v>
      </c>
      <c r="H910" s="53" t="str">
        <f>LEFT(E910,1)</f>
        <v>Э</v>
      </c>
      <c r="I910" s="19">
        <v>763282</v>
      </c>
      <c r="J910" s="25">
        <v>10</v>
      </c>
      <c r="K910" s="19" t="s">
        <v>317</v>
      </c>
      <c r="L910" s="51" t="s">
        <v>18</v>
      </c>
      <c r="M910" s="5">
        <v>6</v>
      </c>
      <c r="N910" s="5">
        <v>3</v>
      </c>
      <c r="O910" s="5">
        <v>5</v>
      </c>
      <c r="P910" s="5">
        <v>4</v>
      </c>
      <c r="Q910" s="5">
        <v>1</v>
      </c>
      <c r="R910" s="5">
        <v>6.5</v>
      </c>
      <c r="S910" s="5">
        <v>6</v>
      </c>
      <c r="T910" s="5">
        <v>3</v>
      </c>
      <c r="U910" s="5">
        <v>4</v>
      </c>
      <c r="V910" s="5">
        <v>7</v>
      </c>
      <c r="W910" s="5"/>
      <c r="X910" s="15">
        <f>SUM(M910:W910)</f>
        <v>45.5</v>
      </c>
      <c r="Y910" s="52">
        <v>70</v>
      </c>
      <c r="Z910" s="50">
        <f>X910/Y910</f>
        <v>0.65</v>
      </c>
      <c r="AA910" s="54" t="str">
        <f>IF(X910&gt;75%*Y910,"Победитель",IF(X910&gt;50%*Y910,"Призёр","Участник"))</f>
        <v>Призёр</v>
      </c>
    </row>
    <row r="911" spans="1:27" x14ac:dyDescent="0.35">
      <c r="A911" s="18">
        <v>904</v>
      </c>
      <c r="B911" s="19" t="s">
        <v>385</v>
      </c>
      <c r="C911" s="19" t="s">
        <v>641</v>
      </c>
      <c r="D911" s="19" t="s">
        <v>274</v>
      </c>
      <c r="E911" s="19" t="s">
        <v>650</v>
      </c>
      <c r="F911" s="53" t="str">
        <f>LEFT(C911,1)</f>
        <v>К</v>
      </c>
      <c r="G911" s="53" t="str">
        <f>LEFT(D911,1)</f>
        <v>С</v>
      </c>
      <c r="H911" s="53" t="str">
        <f>LEFT(E911,1)</f>
        <v>М</v>
      </c>
      <c r="I911" s="19">
        <v>764209</v>
      </c>
      <c r="J911" s="25">
        <v>10</v>
      </c>
      <c r="K911" s="19" t="s">
        <v>295</v>
      </c>
      <c r="L911" s="51" t="s">
        <v>18</v>
      </c>
      <c r="M911" s="5">
        <v>6</v>
      </c>
      <c r="N911" s="5">
        <v>0</v>
      </c>
      <c r="O911" s="5">
        <v>3</v>
      </c>
      <c r="P911" s="5">
        <v>2</v>
      </c>
      <c r="Q911" s="5">
        <v>3</v>
      </c>
      <c r="R911" s="5">
        <v>6</v>
      </c>
      <c r="S911" s="5">
        <v>6</v>
      </c>
      <c r="T911" s="5">
        <v>5</v>
      </c>
      <c r="U911" s="5">
        <v>7</v>
      </c>
      <c r="V911" s="5">
        <v>7</v>
      </c>
      <c r="W911" s="5"/>
      <c r="X911" s="15">
        <f>SUM(M911:W911)</f>
        <v>45</v>
      </c>
      <c r="Y911" s="52">
        <v>70</v>
      </c>
      <c r="Z911" s="50">
        <f>X911/Y911</f>
        <v>0.6428571428571429</v>
      </c>
      <c r="AA911" s="54" t="str">
        <f>IF(X911&gt;75%*Y911,"Победитель",IF(X911&gt;50%*Y911,"Призёр","Участник"))</f>
        <v>Призёр</v>
      </c>
    </row>
    <row r="912" spans="1:27" x14ac:dyDescent="0.35">
      <c r="A912" s="18">
        <v>905</v>
      </c>
      <c r="B912" s="19" t="s">
        <v>22</v>
      </c>
      <c r="C912" s="19" t="s">
        <v>714</v>
      </c>
      <c r="D912" s="19" t="s">
        <v>715</v>
      </c>
      <c r="E912" s="19" t="s">
        <v>83</v>
      </c>
      <c r="F912" s="53" t="str">
        <f>LEFT(C912,1)</f>
        <v>Б</v>
      </c>
      <c r="G912" s="53" t="str">
        <f>LEFT(D912,1)</f>
        <v>Ф</v>
      </c>
      <c r="H912" s="53" t="str">
        <f>LEFT(E912,1)</f>
        <v>А</v>
      </c>
      <c r="I912" s="19">
        <v>763108</v>
      </c>
      <c r="J912" s="25">
        <v>10</v>
      </c>
      <c r="K912" s="19" t="s">
        <v>716</v>
      </c>
      <c r="L912" s="51" t="s">
        <v>18</v>
      </c>
      <c r="M912" s="5">
        <v>5</v>
      </c>
      <c r="N912" s="5">
        <v>1</v>
      </c>
      <c r="O912" s="5">
        <v>7</v>
      </c>
      <c r="P912" s="5">
        <v>2</v>
      </c>
      <c r="Q912" s="5">
        <v>1</v>
      </c>
      <c r="R912" s="5">
        <v>4</v>
      </c>
      <c r="S912" s="5">
        <v>5</v>
      </c>
      <c r="T912" s="5">
        <v>6</v>
      </c>
      <c r="U912" s="5">
        <v>7</v>
      </c>
      <c r="V912" s="5">
        <v>7</v>
      </c>
      <c r="W912" s="5"/>
      <c r="X912" s="15">
        <f>SUM(M912:W912)</f>
        <v>45</v>
      </c>
      <c r="Y912" s="52">
        <v>70</v>
      </c>
      <c r="Z912" s="50">
        <f>X912/Y912</f>
        <v>0.6428571428571429</v>
      </c>
      <c r="AA912" s="54" t="str">
        <f>IF(X912&gt;75%*Y912,"Победитель",IF(X912&gt;50%*Y912,"Призёр","Участник"))</f>
        <v>Призёр</v>
      </c>
    </row>
    <row r="913" spans="1:27" x14ac:dyDescent="0.35">
      <c r="A913" s="18">
        <v>906</v>
      </c>
      <c r="B913" s="20" t="s">
        <v>27</v>
      </c>
      <c r="C913" s="20" t="s">
        <v>539</v>
      </c>
      <c r="D913" s="20" t="s">
        <v>168</v>
      </c>
      <c r="E913" s="20" t="s">
        <v>302</v>
      </c>
      <c r="F913" s="53" t="str">
        <f>LEFT(C913,1)</f>
        <v>С</v>
      </c>
      <c r="G913" s="53" t="str">
        <f>LEFT(D913,1)</f>
        <v>Д</v>
      </c>
      <c r="H913" s="53" t="str">
        <f>LEFT(E913,1)</f>
        <v>П</v>
      </c>
      <c r="I913" s="19">
        <v>766104</v>
      </c>
      <c r="J913" s="25">
        <v>10</v>
      </c>
      <c r="K913" s="19" t="s">
        <v>540</v>
      </c>
      <c r="L913" s="51" t="s">
        <v>18</v>
      </c>
      <c r="M913" s="5">
        <v>44.5</v>
      </c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15">
        <f>SUM(M913:W913)</f>
        <v>44.5</v>
      </c>
      <c r="Y913" s="52">
        <v>70</v>
      </c>
      <c r="Z913" s="50">
        <f>X913/Y913</f>
        <v>0.63571428571428568</v>
      </c>
      <c r="AA913" s="49" t="str">
        <f>IF(X913&gt;75%*Y913,"Победитель",IF(X913&gt;50%*Y913,"Призёр","Участник"))</f>
        <v>Призёр</v>
      </c>
    </row>
    <row r="914" spans="1:27" x14ac:dyDescent="0.35">
      <c r="A914" s="18">
        <v>907</v>
      </c>
      <c r="B914" s="19" t="s">
        <v>385</v>
      </c>
      <c r="C914" s="19" t="s">
        <v>703</v>
      </c>
      <c r="D914" s="19" t="s">
        <v>274</v>
      </c>
      <c r="E914" s="19" t="s">
        <v>124</v>
      </c>
      <c r="F914" s="53" t="str">
        <f>LEFT(C914,1)</f>
        <v>М</v>
      </c>
      <c r="G914" s="53" t="str">
        <f>LEFT(D914,1)</f>
        <v>С</v>
      </c>
      <c r="H914" s="53" t="str">
        <f>LEFT(E914,1)</f>
        <v>А</v>
      </c>
      <c r="I914" s="19">
        <v>763108</v>
      </c>
      <c r="J914" s="25">
        <v>10</v>
      </c>
      <c r="K914" s="19" t="s">
        <v>717</v>
      </c>
      <c r="L914" s="51" t="s">
        <v>18</v>
      </c>
      <c r="M914" s="5">
        <v>6</v>
      </c>
      <c r="N914" s="5">
        <v>1</v>
      </c>
      <c r="O914" s="5">
        <v>4</v>
      </c>
      <c r="P914" s="5">
        <v>6</v>
      </c>
      <c r="Q914" s="5">
        <v>0</v>
      </c>
      <c r="R914" s="5">
        <v>1</v>
      </c>
      <c r="S914" s="5">
        <v>7</v>
      </c>
      <c r="T914" s="5">
        <v>5</v>
      </c>
      <c r="U914" s="5">
        <v>7</v>
      </c>
      <c r="V914" s="5">
        <v>7</v>
      </c>
      <c r="W914" s="5"/>
      <c r="X914" s="15">
        <f>SUM(M914:W914)</f>
        <v>44</v>
      </c>
      <c r="Y914" s="52">
        <v>70</v>
      </c>
      <c r="Z914" s="50">
        <f>X914/Y914</f>
        <v>0.62857142857142856</v>
      </c>
      <c r="AA914" s="49" t="str">
        <f>IF(X914&gt;75%*Y914,"Победитель",IF(X914&gt;50%*Y914,"Призёр","Участник"))</f>
        <v>Призёр</v>
      </c>
    </row>
    <row r="915" spans="1:27" x14ac:dyDescent="0.35">
      <c r="A915" s="18">
        <v>908</v>
      </c>
      <c r="B915" s="19" t="s">
        <v>27</v>
      </c>
      <c r="C915" s="19" t="s">
        <v>300</v>
      </c>
      <c r="D915" s="19" t="s">
        <v>301</v>
      </c>
      <c r="E915" s="19" t="s">
        <v>302</v>
      </c>
      <c r="F915" s="53" t="str">
        <f>LEFT(C915,1)</f>
        <v>О</v>
      </c>
      <c r="G915" s="53" t="str">
        <f>LEFT(D915,1)</f>
        <v>В</v>
      </c>
      <c r="H915" s="53" t="str">
        <f>LEFT(E915,1)</f>
        <v>П</v>
      </c>
      <c r="I915" s="19">
        <v>760184</v>
      </c>
      <c r="J915" s="25">
        <v>10</v>
      </c>
      <c r="K915" s="19" t="s">
        <v>303</v>
      </c>
      <c r="L915" s="51" t="s">
        <v>18</v>
      </c>
      <c r="M915" s="5">
        <v>6</v>
      </c>
      <c r="N915" s="5">
        <v>3</v>
      </c>
      <c r="O915" s="5">
        <v>2</v>
      </c>
      <c r="P915" s="5">
        <v>6</v>
      </c>
      <c r="Q915" s="5">
        <v>6</v>
      </c>
      <c r="R915" s="5">
        <v>6.5</v>
      </c>
      <c r="S915" s="5">
        <v>7</v>
      </c>
      <c r="T915" s="5">
        <v>0</v>
      </c>
      <c r="U915" s="5">
        <v>4</v>
      </c>
      <c r="V915" s="5">
        <v>3</v>
      </c>
      <c r="W915" s="5"/>
      <c r="X915" s="15">
        <f>SUM(M915:W915)</f>
        <v>43.5</v>
      </c>
      <c r="Y915" s="52">
        <v>70</v>
      </c>
      <c r="Z915" s="50">
        <f>X915/Y915</f>
        <v>0.62142857142857144</v>
      </c>
      <c r="AA915" s="49" t="str">
        <f>IF(X915&gt;75%*Y915,"Победитель",IF(X915&gt;50%*Y915,"Призёр","Участник"))</f>
        <v>Призёр</v>
      </c>
    </row>
    <row r="916" spans="1:27" x14ac:dyDescent="0.35">
      <c r="A916" s="18">
        <v>909</v>
      </c>
      <c r="B916" s="19" t="s">
        <v>385</v>
      </c>
      <c r="C916" s="19" t="s">
        <v>1526</v>
      </c>
      <c r="D916" s="19" t="s">
        <v>311</v>
      </c>
      <c r="E916" s="19" t="s">
        <v>1527</v>
      </c>
      <c r="F916" s="53" t="str">
        <f>LEFT(C916,1)</f>
        <v>Ф</v>
      </c>
      <c r="G916" s="53" t="str">
        <f>LEFT(D916,1)</f>
        <v>Ю</v>
      </c>
      <c r="H916" s="53" t="str">
        <f>LEFT(E916,1)</f>
        <v>Э</v>
      </c>
      <c r="I916" s="19">
        <v>763282</v>
      </c>
      <c r="J916" s="25">
        <v>10</v>
      </c>
      <c r="K916" s="19" t="s">
        <v>295</v>
      </c>
      <c r="L916" s="51" t="s">
        <v>18</v>
      </c>
      <c r="M916" s="5">
        <v>4</v>
      </c>
      <c r="N916" s="5">
        <v>2</v>
      </c>
      <c r="O916" s="5">
        <v>7</v>
      </c>
      <c r="P916" s="5">
        <v>7</v>
      </c>
      <c r="Q916" s="5">
        <v>1.5</v>
      </c>
      <c r="R916" s="5">
        <v>7</v>
      </c>
      <c r="S916" s="5">
        <v>5</v>
      </c>
      <c r="T916" s="5">
        <v>1</v>
      </c>
      <c r="U916" s="5">
        <v>2</v>
      </c>
      <c r="V916" s="5">
        <v>7</v>
      </c>
      <c r="W916" s="5"/>
      <c r="X916" s="15">
        <f>SUM(M916:W916)</f>
        <v>43.5</v>
      </c>
      <c r="Y916" s="52">
        <v>70</v>
      </c>
      <c r="Z916" s="50">
        <f>X916/Y916</f>
        <v>0.62142857142857144</v>
      </c>
      <c r="AA916" s="49" t="str">
        <f>IF(X916&gt;75%*Y916,"Победитель",IF(X916&gt;50%*Y916,"Призёр","Участник"))</f>
        <v>Призёр</v>
      </c>
    </row>
    <row r="917" spans="1:27" x14ac:dyDescent="0.35">
      <c r="A917" s="18">
        <v>910</v>
      </c>
      <c r="B917" s="19" t="s">
        <v>385</v>
      </c>
      <c r="C917" s="19" t="s">
        <v>1533</v>
      </c>
      <c r="D917" s="19" t="s">
        <v>1534</v>
      </c>
      <c r="E917" s="19" t="s">
        <v>60</v>
      </c>
      <c r="F917" s="53" t="str">
        <f>LEFT(C917,1)</f>
        <v>Б</v>
      </c>
      <c r="G917" s="53" t="str">
        <f>LEFT(D917,1)</f>
        <v>С</v>
      </c>
      <c r="H917" s="53" t="str">
        <f>LEFT(E917,1)</f>
        <v>А</v>
      </c>
      <c r="I917" s="19">
        <v>763282</v>
      </c>
      <c r="J917" s="25">
        <v>10</v>
      </c>
      <c r="K917" s="19" t="s">
        <v>312</v>
      </c>
      <c r="L917" s="51" t="s">
        <v>18</v>
      </c>
      <c r="M917" s="5">
        <v>5</v>
      </c>
      <c r="N917" s="5">
        <v>2.5</v>
      </c>
      <c r="O917" s="5">
        <v>7</v>
      </c>
      <c r="P917" s="5">
        <v>2</v>
      </c>
      <c r="Q917" s="5">
        <v>0</v>
      </c>
      <c r="R917" s="5">
        <v>7</v>
      </c>
      <c r="S917" s="5">
        <v>6</v>
      </c>
      <c r="T917" s="5">
        <v>1</v>
      </c>
      <c r="U917" s="5">
        <v>6</v>
      </c>
      <c r="V917" s="5">
        <v>7</v>
      </c>
      <c r="W917" s="5"/>
      <c r="X917" s="15">
        <f>SUM(M917:W917)</f>
        <v>43.5</v>
      </c>
      <c r="Y917" s="52">
        <v>70</v>
      </c>
      <c r="Z917" s="50">
        <f>X917/Y917</f>
        <v>0.62142857142857144</v>
      </c>
      <c r="AA917" s="49" t="str">
        <f>IF(X917&gt;75%*Y917,"Победитель",IF(X917&gt;50%*Y917,"Призёр","Участник"))</f>
        <v>Призёр</v>
      </c>
    </row>
    <row r="918" spans="1:27" x14ac:dyDescent="0.35">
      <c r="A918" s="18">
        <v>911</v>
      </c>
      <c r="B918" s="19" t="s">
        <v>385</v>
      </c>
      <c r="C918" s="19" t="s">
        <v>1102</v>
      </c>
      <c r="D918" s="19" t="s">
        <v>623</v>
      </c>
      <c r="E918" s="19" t="s">
        <v>259</v>
      </c>
      <c r="F918" s="53" t="str">
        <f>LEFT(C918,1)</f>
        <v>М</v>
      </c>
      <c r="G918" s="53" t="str">
        <f>LEFT(D918,1)</f>
        <v>Е</v>
      </c>
      <c r="H918" s="53" t="str">
        <f>LEFT(E918,1)</f>
        <v>А</v>
      </c>
      <c r="I918" s="19">
        <v>760188</v>
      </c>
      <c r="J918" s="25">
        <v>10</v>
      </c>
      <c r="K918" s="19" t="s">
        <v>1484</v>
      </c>
      <c r="L918" s="51" t="s">
        <v>18</v>
      </c>
      <c r="M918" s="5">
        <v>43</v>
      </c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15">
        <f>SUM(M918:W918)</f>
        <v>43</v>
      </c>
      <c r="Y918" s="52">
        <v>70</v>
      </c>
      <c r="Z918" s="50">
        <f>X918/Y918</f>
        <v>0.61428571428571432</v>
      </c>
      <c r="AA918" s="49" t="str">
        <f>IF(X918&gt;75%*Y918,"Победитель",IF(X918&gt;50%*Y918,"Призёр","Участник"))</f>
        <v>Призёр</v>
      </c>
    </row>
    <row r="919" spans="1:27" x14ac:dyDescent="0.35">
      <c r="A919" s="18">
        <v>912</v>
      </c>
      <c r="B919" s="19" t="s">
        <v>385</v>
      </c>
      <c r="C919" s="19" t="s">
        <v>1102</v>
      </c>
      <c r="D919" s="19" t="s">
        <v>301</v>
      </c>
      <c r="E919" s="19" t="s">
        <v>37</v>
      </c>
      <c r="F919" s="53" t="str">
        <f>LEFT(C919,1)</f>
        <v>М</v>
      </c>
      <c r="G919" s="53" t="str">
        <f>LEFT(D919,1)</f>
        <v>В</v>
      </c>
      <c r="H919" s="53" t="str">
        <f>LEFT(E919,1)</f>
        <v>С</v>
      </c>
      <c r="I919" s="19">
        <v>763282</v>
      </c>
      <c r="J919" s="25">
        <v>10</v>
      </c>
      <c r="K919" s="19" t="s">
        <v>309</v>
      </c>
      <c r="L919" s="51" t="s">
        <v>18</v>
      </c>
      <c r="M919" s="5">
        <v>7</v>
      </c>
      <c r="N919" s="5">
        <v>2</v>
      </c>
      <c r="O919" s="5">
        <v>7</v>
      </c>
      <c r="P919" s="5">
        <v>3</v>
      </c>
      <c r="Q919" s="5">
        <v>0</v>
      </c>
      <c r="R919" s="5">
        <v>5</v>
      </c>
      <c r="S919" s="5">
        <v>5</v>
      </c>
      <c r="T919" s="5">
        <v>6</v>
      </c>
      <c r="U919" s="5">
        <v>4</v>
      </c>
      <c r="V919" s="5">
        <v>3</v>
      </c>
      <c r="W919" s="5"/>
      <c r="X919" s="15">
        <f>SUM(M919:W919)</f>
        <v>42</v>
      </c>
      <c r="Y919" s="52">
        <v>70</v>
      </c>
      <c r="Z919" s="50">
        <f>X919/Y919</f>
        <v>0.6</v>
      </c>
      <c r="AA919" s="49" t="str">
        <f>IF(X919&gt;75%*Y919,"Победитель",IF(X919&gt;50%*Y919,"Призёр","Участник"))</f>
        <v>Призёр</v>
      </c>
    </row>
    <row r="920" spans="1:27" x14ac:dyDescent="0.35">
      <c r="A920" s="18">
        <v>913</v>
      </c>
      <c r="B920" s="19" t="s">
        <v>22</v>
      </c>
      <c r="C920" s="19" t="s">
        <v>651</v>
      </c>
      <c r="D920" s="19" t="s">
        <v>360</v>
      </c>
      <c r="E920" s="19" t="s">
        <v>394</v>
      </c>
      <c r="F920" s="53" t="str">
        <f>LEFT(C920,1)</f>
        <v>Л</v>
      </c>
      <c r="G920" s="53" t="str">
        <f>LEFT(D920,1)</f>
        <v>А</v>
      </c>
      <c r="H920" s="53" t="str">
        <f>LEFT(E920,1)</f>
        <v>Д</v>
      </c>
      <c r="I920" s="19">
        <v>764209</v>
      </c>
      <c r="J920" s="25">
        <v>10</v>
      </c>
      <c r="K920" s="19" t="s">
        <v>297</v>
      </c>
      <c r="L920" s="51" t="s">
        <v>18</v>
      </c>
      <c r="M920" s="5">
        <v>7</v>
      </c>
      <c r="N920" s="5">
        <v>3</v>
      </c>
      <c r="O920" s="5">
        <v>0</v>
      </c>
      <c r="P920" s="5">
        <v>7</v>
      </c>
      <c r="Q920" s="5">
        <v>6</v>
      </c>
      <c r="R920" s="5">
        <v>6</v>
      </c>
      <c r="S920" s="5">
        <v>5</v>
      </c>
      <c r="T920" s="5">
        <v>0</v>
      </c>
      <c r="U920" s="5">
        <v>0</v>
      </c>
      <c r="V920" s="5">
        <v>7</v>
      </c>
      <c r="W920" s="5"/>
      <c r="X920" s="15">
        <f>SUM(M920:W920)</f>
        <v>41</v>
      </c>
      <c r="Y920" s="52">
        <v>70</v>
      </c>
      <c r="Z920" s="50">
        <f>X920/Y920</f>
        <v>0.58571428571428574</v>
      </c>
      <c r="AA920" s="49" t="str">
        <f>IF(X920&gt;75%*Y920,"Победитель",IF(X920&gt;50%*Y920,"Призёр","Участник"))</f>
        <v>Призёр</v>
      </c>
    </row>
    <row r="921" spans="1:27" x14ac:dyDescent="0.35">
      <c r="A921" s="18">
        <v>914</v>
      </c>
      <c r="B921" s="19" t="s">
        <v>385</v>
      </c>
      <c r="C921" s="19" t="s">
        <v>1532</v>
      </c>
      <c r="D921" s="19" t="s">
        <v>151</v>
      </c>
      <c r="E921" s="19" t="s">
        <v>124</v>
      </c>
      <c r="F921" s="53" t="str">
        <f>LEFT(C921,1)</f>
        <v>Е</v>
      </c>
      <c r="G921" s="53" t="str">
        <f>LEFT(D921,1)</f>
        <v>В</v>
      </c>
      <c r="H921" s="53" t="str">
        <f>LEFT(E921,1)</f>
        <v>А</v>
      </c>
      <c r="I921" s="19">
        <v>763282</v>
      </c>
      <c r="J921" s="25">
        <v>10</v>
      </c>
      <c r="K921" s="19" t="s">
        <v>307</v>
      </c>
      <c r="L921" s="51" t="s">
        <v>18</v>
      </c>
      <c r="M921" s="5">
        <v>6</v>
      </c>
      <c r="N921" s="5">
        <v>2.5</v>
      </c>
      <c r="O921" s="5">
        <v>7</v>
      </c>
      <c r="P921" s="5">
        <v>0</v>
      </c>
      <c r="Q921" s="5">
        <v>0</v>
      </c>
      <c r="R921" s="5">
        <v>6.5</v>
      </c>
      <c r="S921" s="5">
        <v>5</v>
      </c>
      <c r="T921" s="5">
        <v>5</v>
      </c>
      <c r="U921" s="5">
        <v>5</v>
      </c>
      <c r="V921" s="5">
        <v>4</v>
      </c>
      <c r="W921" s="5"/>
      <c r="X921" s="15">
        <f>SUM(M921:W921)</f>
        <v>41</v>
      </c>
      <c r="Y921" s="52">
        <v>70</v>
      </c>
      <c r="Z921" s="50">
        <f>X921/Y921</f>
        <v>0.58571428571428574</v>
      </c>
      <c r="AA921" s="49" t="str">
        <f>IF(X921&gt;75%*Y921,"Победитель",IF(X921&gt;50%*Y921,"Призёр","Участник"))</f>
        <v>Призёр</v>
      </c>
    </row>
    <row r="922" spans="1:27" x14ac:dyDescent="0.35">
      <c r="A922" s="18">
        <v>915</v>
      </c>
      <c r="B922" s="19" t="s">
        <v>22</v>
      </c>
      <c r="C922" s="19" t="s">
        <v>1483</v>
      </c>
      <c r="D922" s="19" t="s">
        <v>71</v>
      </c>
      <c r="E922" s="19" t="s">
        <v>49</v>
      </c>
      <c r="F922" s="53" t="str">
        <f>LEFT(C922,1)</f>
        <v>Н</v>
      </c>
      <c r="G922" s="53" t="str">
        <f>LEFT(D922,1)</f>
        <v>А</v>
      </c>
      <c r="H922" s="53" t="str">
        <f>LEFT(E922,1)</f>
        <v>М</v>
      </c>
      <c r="I922" s="19">
        <v>760188</v>
      </c>
      <c r="J922" s="25">
        <v>10</v>
      </c>
      <c r="K922" s="19" t="s">
        <v>1484</v>
      </c>
      <c r="L922" s="51" t="s">
        <v>18</v>
      </c>
      <c r="M922" s="5">
        <v>4</v>
      </c>
      <c r="N922" s="5">
        <v>5</v>
      </c>
      <c r="O922" s="5">
        <v>6</v>
      </c>
      <c r="P922" s="5">
        <v>2</v>
      </c>
      <c r="Q922" s="5">
        <v>4</v>
      </c>
      <c r="R922" s="5">
        <v>5.5</v>
      </c>
      <c r="S922" s="5">
        <v>6</v>
      </c>
      <c r="T922" s="5">
        <v>0</v>
      </c>
      <c r="U922" s="5">
        <v>6</v>
      </c>
      <c r="V922" s="5">
        <v>2</v>
      </c>
      <c r="W922" s="5"/>
      <c r="X922" s="15">
        <f>SUM(M922:W922)</f>
        <v>40.5</v>
      </c>
      <c r="Y922" s="52">
        <v>70</v>
      </c>
      <c r="Z922" s="50">
        <f>X922/Y922</f>
        <v>0.57857142857142863</v>
      </c>
      <c r="AA922" s="49" t="str">
        <f>IF(X922&gt;75%*Y922,"Победитель",IF(X922&gt;50%*Y922,"Призёр","Участник"))</f>
        <v>Призёр</v>
      </c>
    </row>
    <row r="923" spans="1:27" x14ac:dyDescent="0.35">
      <c r="A923" s="18">
        <v>916</v>
      </c>
      <c r="B923" s="19" t="s">
        <v>27</v>
      </c>
      <c r="C923" s="19" t="s">
        <v>1792</v>
      </c>
      <c r="D923" s="19" t="s">
        <v>119</v>
      </c>
      <c r="E923" s="19" t="s">
        <v>547</v>
      </c>
      <c r="F923" s="53" t="str">
        <f>LEFT(C923,1)</f>
        <v>К</v>
      </c>
      <c r="G923" s="53" t="str">
        <f>LEFT(D923,1)</f>
        <v>А</v>
      </c>
      <c r="H923" s="53" t="str">
        <f>LEFT(E923,1)</f>
        <v>К</v>
      </c>
      <c r="I923" s="19">
        <v>760187</v>
      </c>
      <c r="J923" s="25">
        <v>10</v>
      </c>
      <c r="K923" s="19" t="s">
        <v>1793</v>
      </c>
      <c r="L923" s="51" t="s">
        <v>18</v>
      </c>
      <c r="M923" s="5">
        <v>40</v>
      </c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15">
        <f>SUM(M923:W923)</f>
        <v>40</v>
      </c>
      <c r="Y923" s="52">
        <v>70</v>
      </c>
      <c r="Z923" s="50">
        <f>X923/Y923</f>
        <v>0.5714285714285714</v>
      </c>
      <c r="AA923" s="49" t="str">
        <f>IF(X923&gt;75%*Y923,"Победитель",IF(X923&gt;50%*Y923,"Призёр","Участник"))</f>
        <v>Призёр</v>
      </c>
    </row>
    <row r="924" spans="1:27" x14ac:dyDescent="0.35">
      <c r="A924" s="18">
        <v>917</v>
      </c>
      <c r="B924" s="19" t="s">
        <v>385</v>
      </c>
      <c r="C924" s="19" t="s">
        <v>1537</v>
      </c>
      <c r="D924" s="19" t="s">
        <v>29</v>
      </c>
      <c r="E924" s="19" t="s">
        <v>37</v>
      </c>
      <c r="F924" s="53" t="str">
        <f>LEFT(C924,1)</f>
        <v>А</v>
      </c>
      <c r="G924" s="53" t="str">
        <f>LEFT(D924,1)</f>
        <v>А</v>
      </c>
      <c r="H924" s="53" t="str">
        <f>LEFT(E924,1)</f>
        <v>С</v>
      </c>
      <c r="I924" s="19">
        <v>763282</v>
      </c>
      <c r="J924" s="25">
        <v>10</v>
      </c>
      <c r="K924" s="19" t="s">
        <v>320</v>
      </c>
      <c r="L924" s="51" t="s">
        <v>18</v>
      </c>
      <c r="M924" s="5">
        <v>6</v>
      </c>
      <c r="N924" s="5">
        <v>1.5</v>
      </c>
      <c r="O924" s="5">
        <v>5</v>
      </c>
      <c r="P924" s="5">
        <v>2</v>
      </c>
      <c r="Q924" s="5">
        <v>1</v>
      </c>
      <c r="R924" s="5">
        <v>7</v>
      </c>
      <c r="S924" s="5">
        <v>6</v>
      </c>
      <c r="T924" s="5">
        <v>2</v>
      </c>
      <c r="U924" s="5">
        <v>2</v>
      </c>
      <c r="V924" s="5">
        <v>7</v>
      </c>
      <c r="W924" s="5"/>
      <c r="X924" s="15">
        <f>SUM(M924:W924)</f>
        <v>39.5</v>
      </c>
      <c r="Y924" s="52">
        <v>70</v>
      </c>
      <c r="Z924" s="50">
        <f>X924/Y924</f>
        <v>0.56428571428571428</v>
      </c>
      <c r="AA924" s="49" t="str">
        <f>IF(X924&gt;75%*Y924,"Победитель",IF(X924&gt;50%*Y924,"Призёр","Участник"))</f>
        <v>Призёр</v>
      </c>
    </row>
    <row r="925" spans="1:27" x14ac:dyDescent="0.35">
      <c r="A925" s="18">
        <v>918</v>
      </c>
      <c r="B925" s="19" t="s">
        <v>27</v>
      </c>
      <c r="C925" s="19" t="s">
        <v>1790</v>
      </c>
      <c r="D925" s="19" t="s">
        <v>732</v>
      </c>
      <c r="E925" s="19" t="s">
        <v>64</v>
      </c>
      <c r="F925" s="53" t="str">
        <f>LEFT(C925,1)</f>
        <v>К</v>
      </c>
      <c r="G925" s="53" t="str">
        <f>LEFT(D925,1)</f>
        <v>В</v>
      </c>
      <c r="H925" s="53" t="str">
        <f>LEFT(E925,1)</f>
        <v>В</v>
      </c>
      <c r="I925" s="19">
        <v>760187</v>
      </c>
      <c r="J925" s="25">
        <v>10</v>
      </c>
      <c r="K925" s="19" t="s">
        <v>1791</v>
      </c>
      <c r="L925" s="51" t="s">
        <v>18</v>
      </c>
      <c r="M925" s="5">
        <v>39</v>
      </c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15">
        <f>SUM(M925:W925)</f>
        <v>39</v>
      </c>
      <c r="Y925" s="52">
        <v>70</v>
      </c>
      <c r="Z925" s="50">
        <f>X925/Y925</f>
        <v>0.55714285714285716</v>
      </c>
      <c r="AA925" s="49" t="str">
        <f>IF(X925&gt;75%*Y925,"Победитель",IF(X925&gt;50%*Y925,"Призёр","Участник"))</f>
        <v>Призёр</v>
      </c>
    </row>
    <row r="926" spans="1:27" x14ac:dyDescent="0.35">
      <c r="A926" s="18">
        <v>919</v>
      </c>
      <c r="B926" s="19" t="s">
        <v>385</v>
      </c>
      <c r="C926" s="19" t="s">
        <v>465</v>
      </c>
      <c r="D926" s="19" t="s">
        <v>466</v>
      </c>
      <c r="E926" s="19" t="s">
        <v>467</v>
      </c>
      <c r="F926" s="53" t="str">
        <f>LEFT(C926,1)</f>
        <v>Г</v>
      </c>
      <c r="G926" s="53" t="str">
        <f>LEFT(D926,1)</f>
        <v>С</v>
      </c>
      <c r="H926" s="53" t="str">
        <f>LEFT(E926,1)</f>
        <v>А</v>
      </c>
      <c r="I926" s="19">
        <v>760239</v>
      </c>
      <c r="J926" s="25">
        <v>10</v>
      </c>
      <c r="K926" s="19" t="s">
        <v>295</v>
      </c>
      <c r="L926" s="51" t="s">
        <v>18</v>
      </c>
      <c r="M926" s="5">
        <v>11</v>
      </c>
      <c r="N926" s="5">
        <v>5</v>
      </c>
      <c r="O926" s="5">
        <v>7.5</v>
      </c>
      <c r="P926" s="5">
        <v>10</v>
      </c>
      <c r="Q926" s="5">
        <v>5</v>
      </c>
      <c r="R926" s="5"/>
      <c r="S926" s="5"/>
      <c r="T926" s="5"/>
      <c r="U926" s="5"/>
      <c r="V926" s="5"/>
      <c r="W926" s="5"/>
      <c r="X926" s="15">
        <f>SUM(M926:W926)</f>
        <v>38.5</v>
      </c>
      <c r="Y926" s="52">
        <v>70</v>
      </c>
      <c r="Z926" s="50">
        <f>X926/Y926</f>
        <v>0.55000000000000004</v>
      </c>
      <c r="AA926" s="49" t="s">
        <v>1807</v>
      </c>
    </row>
    <row r="927" spans="1:27" x14ac:dyDescent="0.35">
      <c r="A927" s="18">
        <v>920</v>
      </c>
      <c r="B927" s="19" t="s">
        <v>385</v>
      </c>
      <c r="C927" s="19" t="s">
        <v>1180</v>
      </c>
      <c r="D927" s="19" t="s">
        <v>29</v>
      </c>
      <c r="E927" s="19" t="s">
        <v>60</v>
      </c>
      <c r="F927" s="53" t="str">
        <f>LEFT(C927,1)</f>
        <v>М</v>
      </c>
      <c r="G927" s="53" t="str">
        <f>LEFT(D927,1)</f>
        <v>А</v>
      </c>
      <c r="H927" s="53" t="str">
        <f>LEFT(E927,1)</f>
        <v>А</v>
      </c>
      <c r="I927" s="19">
        <v>766105</v>
      </c>
      <c r="J927" s="25">
        <v>10</v>
      </c>
      <c r="K927" s="19" t="s">
        <v>1181</v>
      </c>
      <c r="L927" s="51" t="s">
        <v>18</v>
      </c>
      <c r="M927" s="5">
        <v>7</v>
      </c>
      <c r="N927" s="5">
        <v>3</v>
      </c>
      <c r="O927" s="5">
        <v>5</v>
      </c>
      <c r="P927" s="5">
        <v>4</v>
      </c>
      <c r="Q927" s="5">
        <v>6</v>
      </c>
      <c r="R927" s="5">
        <v>1</v>
      </c>
      <c r="S927" s="5">
        <v>5</v>
      </c>
      <c r="T927" s="5">
        <v>3</v>
      </c>
      <c r="U927" s="5">
        <v>0</v>
      </c>
      <c r="V927" s="5">
        <v>4</v>
      </c>
      <c r="W927" s="5"/>
      <c r="X927" s="15">
        <f>SUM(M927:W927)</f>
        <v>38</v>
      </c>
      <c r="Y927" s="52">
        <v>70</v>
      </c>
      <c r="Z927" s="50">
        <f>X927/Y927</f>
        <v>0.54285714285714282</v>
      </c>
      <c r="AA927" s="49" t="s">
        <v>1807</v>
      </c>
    </row>
    <row r="928" spans="1:27" x14ac:dyDescent="0.35">
      <c r="A928" s="18">
        <v>921</v>
      </c>
      <c r="B928" s="19" t="s">
        <v>385</v>
      </c>
      <c r="C928" s="19" t="s">
        <v>1158</v>
      </c>
      <c r="D928" s="19" t="s">
        <v>1182</v>
      </c>
      <c r="E928" s="19"/>
      <c r="F928" s="53" t="str">
        <f>LEFT(C928,1)</f>
        <v>Л</v>
      </c>
      <c r="G928" s="53" t="str">
        <f>LEFT(D928,1)</f>
        <v>Ю</v>
      </c>
      <c r="H928" s="53" t="str">
        <f>LEFT(E928,1)</f>
        <v/>
      </c>
      <c r="I928" s="19">
        <v>766105</v>
      </c>
      <c r="J928" s="25">
        <v>10</v>
      </c>
      <c r="K928" s="19" t="s">
        <v>1183</v>
      </c>
      <c r="L928" s="51" t="s">
        <v>18</v>
      </c>
      <c r="M928" s="5">
        <v>6</v>
      </c>
      <c r="N928" s="5">
        <v>1</v>
      </c>
      <c r="O928" s="5">
        <v>1</v>
      </c>
      <c r="P928" s="5">
        <v>4</v>
      </c>
      <c r="Q928" s="5">
        <v>3</v>
      </c>
      <c r="R928" s="5">
        <v>6</v>
      </c>
      <c r="S928" s="5">
        <v>6</v>
      </c>
      <c r="T928" s="5">
        <v>3</v>
      </c>
      <c r="U928" s="5">
        <v>4</v>
      </c>
      <c r="V928" s="5">
        <v>4</v>
      </c>
      <c r="W928" s="5"/>
      <c r="X928" s="15">
        <f>SUM(M928:W928)</f>
        <v>38</v>
      </c>
      <c r="Y928" s="52">
        <v>70</v>
      </c>
      <c r="Z928" s="50">
        <f>X928/Y928</f>
        <v>0.54285714285714282</v>
      </c>
      <c r="AA928" s="49" t="s">
        <v>1807</v>
      </c>
    </row>
    <row r="929" spans="1:27" x14ac:dyDescent="0.35">
      <c r="A929" s="18">
        <v>922</v>
      </c>
      <c r="B929" s="19" t="s">
        <v>27</v>
      </c>
      <c r="C929" s="19" t="s">
        <v>426</v>
      </c>
      <c r="D929" s="19" t="s">
        <v>294</v>
      </c>
      <c r="E929" s="19" t="s">
        <v>124</v>
      </c>
      <c r="F929" s="53" t="str">
        <f>LEFT(C929,1)</f>
        <v>Ф</v>
      </c>
      <c r="G929" s="53" t="str">
        <f>LEFT(D929,1)</f>
        <v>А</v>
      </c>
      <c r="H929" s="53" t="str">
        <f>LEFT(E929,1)</f>
        <v>А</v>
      </c>
      <c r="I929" s="19">
        <v>760187</v>
      </c>
      <c r="J929" s="25">
        <v>10</v>
      </c>
      <c r="K929" s="19" t="s">
        <v>1781</v>
      </c>
      <c r="L929" s="51" t="s">
        <v>18</v>
      </c>
      <c r="M929" s="5">
        <v>38</v>
      </c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15">
        <f>SUM(M929:W929)</f>
        <v>38</v>
      </c>
      <c r="Y929" s="52">
        <v>70</v>
      </c>
      <c r="Z929" s="50">
        <f>X929/Y929</f>
        <v>0.54285714285714282</v>
      </c>
      <c r="AA929" s="49" t="s">
        <v>1807</v>
      </c>
    </row>
    <row r="930" spans="1:27" x14ac:dyDescent="0.35">
      <c r="A930" s="18">
        <v>923</v>
      </c>
      <c r="B930" s="19" t="s">
        <v>27</v>
      </c>
      <c r="C930" s="19" t="s">
        <v>321</v>
      </c>
      <c r="D930" s="19" t="s">
        <v>63</v>
      </c>
      <c r="E930" s="19" t="s">
        <v>322</v>
      </c>
      <c r="F930" s="53" t="str">
        <f>LEFT(C930,1)</f>
        <v>З</v>
      </c>
      <c r="G930" s="53" t="str">
        <f>LEFT(D930,1)</f>
        <v>М</v>
      </c>
      <c r="H930" s="53" t="str">
        <f>LEFT(E930,1)</f>
        <v>Н</v>
      </c>
      <c r="I930" s="19">
        <v>760184</v>
      </c>
      <c r="J930" s="25">
        <v>10</v>
      </c>
      <c r="K930" s="19" t="s">
        <v>323</v>
      </c>
      <c r="L930" s="51" t="s">
        <v>18</v>
      </c>
      <c r="M930" s="5">
        <v>6</v>
      </c>
      <c r="N930" s="5">
        <v>2.5</v>
      </c>
      <c r="O930" s="5">
        <v>7</v>
      </c>
      <c r="P930" s="5">
        <v>7</v>
      </c>
      <c r="Q930" s="5">
        <v>1.5</v>
      </c>
      <c r="R930" s="5">
        <v>2.5</v>
      </c>
      <c r="S930" s="5">
        <v>6</v>
      </c>
      <c r="T930" s="5">
        <v>1</v>
      </c>
      <c r="U930" s="5">
        <v>0</v>
      </c>
      <c r="V930" s="5">
        <v>4</v>
      </c>
      <c r="W930" s="5"/>
      <c r="X930" s="15">
        <f>SUM(M930:W930)</f>
        <v>37.5</v>
      </c>
      <c r="Y930" s="52">
        <v>70</v>
      </c>
      <c r="Z930" s="50">
        <f>X930/Y930</f>
        <v>0.5357142857142857</v>
      </c>
      <c r="AA930" s="49" t="s">
        <v>1807</v>
      </c>
    </row>
    <row r="931" spans="1:27" x14ac:dyDescent="0.35">
      <c r="A931" s="18">
        <v>924</v>
      </c>
      <c r="B931" s="19" t="s">
        <v>385</v>
      </c>
      <c r="C931" s="19" t="s">
        <v>656</v>
      </c>
      <c r="D931" s="19" t="s">
        <v>168</v>
      </c>
      <c r="E931" s="19" t="s">
        <v>193</v>
      </c>
      <c r="F931" s="53" t="str">
        <f>LEFT(C931,1)</f>
        <v>С</v>
      </c>
      <c r="G931" s="53" t="str">
        <f>LEFT(D931,1)</f>
        <v>Д</v>
      </c>
      <c r="H931" s="53" t="str">
        <f>LEFT(E931,1)</f>
        <v>М</v>
      </c>
      <c r="I931" s="19">
        <v>764209</v>
      </c>
      <c r="J931" s="25">
        <v>10</v>
      </c>
      <c r="K931" s="19" t="s">
        <v>312</v>
      </c>
      <c r="L931" s="51" t="s">
        <v>18</v>
      </c>
      <c r="M931" s="5">
        <v>6</v>
      </c>
      <c r="N931" s="5">
        <v>4</v>
      </c>
      <c r="O931" s="5">
        <v>0</v>
      </c>
      <c r="P931" s="5">
        <v>4</v>
      </c>
      <c r="Q931" s="5">
        <v>7</v>
      </c>
      <c r="R931" s="5">
        <v>4</v>
      </c>
      <c r="S931" s="5">
        <v>5</v>
      </c>
      <c r="T931" s="5">
        <v>0</v>
      </c>
      <c r="U931" s="5">
        <v>0</v>
      </c>
      <c r="V931" s="5">
        <v>7</v>
      </c>
      <c r="W931" s="5"/>
      <c r="X931" s="15">
        <f>SUM(M931:W931)</f>
        <v>37</v>
      </c>
      <c r="Y931" s="52">
        <v>70</v>
      </c>
      <c r="Z931" s="50">
        <f>X931/Y931</f>
        <v>0.52857142857142858</v>
      </c>
      <c r="AA931" s="49" t="s">
        <v>1807</v>
      </c>
    </row>
    <row r="932" spans="1:27" x14ac:dyDescent="0.35">
      <c r="A932" s="18">
        <v>925</v>
      </c>
      <c r="B932" s="19" t="s">
        <v>22</v>
      </c>
      <c r="C932" s="19" t="s">
        <v>111</v>
      </c>
      <c r="D932" s="19" t="s">
        <v>411</v>
      </c>
      <c r="E932" s="19" t="s">
        <v>394</v>
      </c>
      <c r="F932" s="53" t="str">
        <f>LEFT(C932,1)</f>
        <v>С</v>
      </c>
      <c r="G932" s="53" t="str">
        <f>LEFT(D932,1)</f>
        <v>Н</v>
      </c>
      <c r="H932" s="53" t="str">
        <f>LEFT(E932,1)</f>
        <v>Д</v>
      </c>
      <c r="I932" s="19">
        <v>760188</v>
      </c>
      <c r="J932" s="25">
        <v>10</v>
      </c>
      <c r="K932" s="19" t="s">
        <v>1484</v>
      </c>
      <c r="L932" s="51" t="s">
        <v>18</v>
      </c>
      <c r="M932" s="5">
        <v>4</v>
      </c>
      <c r="N932" s="5">
        <v>6</v>
      </c>
      <c r="O932" s="5">
        <v>6</v>
      </c>
      <c r="P932" s="5">
        <v>0</v>
      </c>
      <c r="Q932" s="5">
        <v>3.5</v>
      </c>
      <c r="R932" s="5">
        <v>4.5</v>
      </c>
      <c r="S932" s="5">
        <v>5</v>
      </c>
      <c r="T932" s="5">
        <v>0</v>
      </c>
      <c r="U932" s="5">
        <v>6</v>
      </c>
      <c r="V932" s="5">
        <v>2</v>
      </c>
      <c r="W932" s="5"/>
      <c r="X932" s="15">
        <f>SUM(M932:W932)</f>
        <v>37</v>
      </c>
      <c r="Y932" s="52">
        <v>70</v>
      </c>
      <c r="Z932" s="50">
        <f>X932/Y932</f>
        <v>0.52857142857142858</v>
      </c>
      <c r="AA932" s="49" t="s">
        <v>1807</v>
      </c>
    </row>
    <row r="933" spans="1:27" x14ac:dyDescent="0.35">
      <c r="A933" s="18">
        <v>926</v>
      </c>
      <c r="B933" s="19" t="s">
        <v>385</v>
      </c>
      <c r="C933" s="19" t="s">
        <v>1535</v>
      </c>
      <c r="D933" s="19" t="s">
        <v>196</v>
      </c>
      <c r="E933" s="19" t="s">
        <v>37</v>
      </c>
      <c r="F933" s="53" t="str">
        <f>LEFT(C933,1)</f>
        <v>Н</v>
      </c>
      <c r="G933" s="53" t="str">
        <f>LEFT(D933,1)</f>
        <v>К</v>
      </c>
      <c r="H933" s="53" t="str">
        <f>LEFT(E933,1)</f>
        <v>С</v>
      </c>
      <c r="I933" s="19">
        <v>763282</v>
      </c>
      <c r="J933" s="25">
        <v>10</v>
      </c>
      <c r="K933" s="19" t="s">
        <v>315</v>
      </c>
      <c r="L933" s="51" t="s">
        <v>18</v>
      </c>
      <c r="M933" s="5">
        <v>6</v>
      </c>
      <c r="N933" s="5">
        <v>0.5</v>
      </c>
      <c r="O933" s="5">
        <v>7</v>
      </c>
      <c r="P933" s="5">
        <v>2</v>
      </c>
      <c r="Q933" s="5">
        <v>0.5</v>
      </c>
      <c r="R933" s="5">
        <v>6</v>
      </c>
      <c r="S933" s="5">
        <v>6</v>
      </c>
      <c r="T933" s="5">
        <v>0</v>
      </c>
      <c r="U933" s="5">
        <v>2</v>
      </c>
      <c r="V933" s="5">
        <v>7</v>
      </c>
      <c r="W933" s="5"/>
      <c r="X933" s="15">
        <f>SUM(M933:W933)</f>
        <v>37</v>
      </c>
      <c r="Y933" s="52">
        <v>70</v>
      </c>
      <c r="Z933" s="50">
        <f>X933/Y933</f>
        <v>0.52857142857142858</v>
      </c>
      <c r="AA933" s="49" t="s">
        <v>1807</v>
      </c>
    </row>
    <row r="934" spans="1:27" x14ac:dyDescent="0.35">
      <c r="A934" s="18">
        <v>927</v>
      </c>
      <c r="B934" s="19" t="s">
        <v>27</v>
      </c>
      <c r="C934" s="19" t="s">
        <v>1447</v>
      </c>
      <c r="D934" s="19" t="s">
        <v>99</v>
      </c>
      <c r="E934" s="19" t="s">
        <v>64</v>
      </c>
      <c r="F934" s="53" t="str">
        <f>LEFT(C934,1)</f>
        <v>А</v>
      </c>
      <c r="G934" s="53" t="str">
        <f>LEFT(D934,1)</f>
        <v>В</v>
      </c>
      <c r="H934" s="53" t="str">
        <f>LEFT(E934,1)</f>
        <v>В</v>
      </c>
      <c r="I934" s="19">
        <v>760187</v>
      </c>
      <c r="J934" s="25">
        <v>10</v>
      </c>
      <c r="K934" s="19" t="s">
        <v>1784</v>
      </c>
      <c r="L934" s="51" t="s">
        <v>18</v>
      </c>
      <c r="M934" s="5">
        <v>37</v>
      </c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15">
        <f>SUM(M934:W934)</f>
        <v>37</v>
      </c>
      <c r="Y934" s="52">
        <v>70</v>
      </c>
      <c r="Z934" s="50">
        <f>X934/Y934</f>
        <v>0.52857142857142858</v>
      </c>
      <c r="AA934" s="49" t="s">
        <v>1807</v>
      </c>
    </row>
    <row r="935" spans="1:27" x14ac:dyDescent="0.35">
      <c r="A935" s="18">
        <v>928</v>
      </c>
      <c r="B935" s="19" t="s">
        <v>27</v>
      </c>
      <c r="C935" s="19" t="s">
        <v>1788</v>
      </c>
      <c r="D935" s="19" t="s">
        <v>196</v>
      </c>
      <c r="E935" s="19" t="s">
        <v>162</v>
      </c>
      <c r="F935" s="53" t="str">
        <f>LEFT(C935,1)</f>
        <v>С</v>
      </c>
      <c r="G935" s="53" t="str">
        <f>LEFT(D935,1)</f>
        <v>К</v>
      </c>
      <c r="H935" s="53" t="str">
        <f>LEFT(E935,1)</f>
        <v>В</v>
      </c>
      <c r="I935" s="19">
        <v>760187</v>
      </c>
      <c r="J935" s="25">
        <v>10</v>
      </c>
      <c r="K935" s="19" t="s">
        <v>1789</v>
      </c>
      <c r="L935" s="51" t="s">
        <v>18</v>
      </c>
      <c r="M935" s="5">
        <v>37</v>
      </c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15">
        <f>SUM(M935:W935)</f>
        <v>37</v>
      </c>
      <c r="Y935" s="52">
        <v>70</v>
      </c>
      <c r="Z935" s="50">
        <f>X935/Y935</f>
        <v>0.52857142857142858</v>
      </c>
      <c r="AA935" s="49" t="s">
        <v>1807</v>
      </c>
    </row>
    <row r="936" spans="1:27" x14ac:dyDescent="0.35">
      <c r="A936" s="18">
        <v>929</v>
      </c>
      <c r="B936" s="19" t="s">
        <v>27</v>
      </c>
      <c r="C936" s="19" t="s">
        <v>1786</v>
      </c>
      <c r="D936" s="19" t="s">
        <v>119</v>
      </c>
      <c r="E936" s="19" t="s">
        <v>135</v>
      </c>
      <c r="F936" s="53" t="str">
        <f>LEFT(C936,1)</f>
        <v>Р</v>
      </c>
      <c r="G936" s="53" t="str">
        <f>LEFT(D936,1)</f>
        <v>А</v>
      </c>
      <c r="H936" s="53" t="str">
        <f>LEFT(E936,1)</f>
        <v>Д</v>
      </c>
      <c r="I936" s="19">
        <v>760187</v>
      </c>
      <c r="J936" s="25">
        <v>10</v>
      </c>
      <c r="K936" s="19" t="s">
        <v>1787</v>
      </c>
      <c r="L936" s="51" t="s">
        <v>18</v>
      </c>
      <c r="M936" s="5">
        <v>36</v>
      </c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15">
        <f>SUM(M936:W936)</f>
        <v>36</v>
      </c>
      <c r="Y936" s="52">
        <v>70</v>
      </c>
      <c r="Z936" s="50">
        <f>X936/Y936</f>
        <v>0.51428571428571423</v>
      </c>
      <c r="AA936" s="49" t="s">
        <v>1807</v>
      </c>
    </row>
    <row r="937" spans="1:27" x14ac:dyDescent="0.35">
      <c r="A937" s="18">
        <v>930</v>
      </c>
      <c r="B937" s="19" t="s">
        <v>27</v>
      </c>
      <c r="C937" s="19" t="s">
        <v>1797</v>
      </c>
      <c r="D937" s="19" t="s">
        <v>63</v>
      </c>
      <c r="E937" s="19" t="s">
        <v>92</v>
      </c>
      <c r="F937" s="53" t="str">
        <f>LEFT(C937,1)</f>
        <v>З</v>
      </c>
      <c r="G937" s="53" t="str">
        <f>LEFT(D937,1)</f>
        <v>М</v>
      </c>
      <c r="H937" s="53" t="str">
        <f>LEFT(E937,1)</f>
        <v>И</v>
      </c>
      <c r="I937" s="19">
        <v>760187</v>
      </c>
      <c r="J937" s="25">
        <v>10</v>
      </c>
      <c r="K937" s="19" t="s">
        <v>1798</v>
      </c>
      <c r="L937" s="51" t="s">
        <v>18</v>
      </c>
      <c r="M937" s="5">
        <v>36</v>
      </c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15">
        <f>SUM(M937:W937)</f>
        <v>36</v>
      </c>
      <c r="Y937" s="52">
        <v>70</v>
      </c>
      <c r="Z937" s="50">
        <f>X937/Y937</f>
        <v>0.51428571428571423</v>
      </c>
      <c r="AA937" s="49" t="s">
        <v>1807</v>
      </c>
    </row>
    <row r="938" spans="1:27" x14ac:dyDescent="0.35">
      <c r="A938" s="18">
        <v>931</v>
      </c>
      <c r="B938" s="19" t="s">
        <v>27</v>
      </c>
      <c r="C938" s="19" t="s">
        <v>298</v>
      </c>
      <c r="D938" s="19" t="s">
        <v>274</v>
      </c>
      <c r="E938" s="19" t="s">
        <v>64</v>
      </c>
      <c r="F938" s="53" t="str">
        <f>LEFT(C938,1)</f>
        <v>И</v>
      </c>
      <c r="G938" s="53" t="str">
        <f>LEFT(D938,1)</f>
        <v>С</v>
      </c>
      <c r="H938" s="53" t="str">
        <f>LEFT(E938,1)</f>
        <v>В</v>
      </c>
      <c r="I938" s="19">
        <v>760184</v>
      </c>
      <c r="J938" s="25">
        <v>10</v>
      </c>
      <c r="K938" s="19" t="s">
        <v>299</v>
      </c>
      <c r="L938" s="51" t="s">
        <v>18</v>
      </c>
      <c r="M938" s="5">
        <v>6</v>
      </c>
      <c r="N938" s="5">
        <v>3</v>
      </c>
      <c r="O938" s="5">
        <v>2</v>
      </c>
      <c r="P938" s="5">
        <v>5</v>
      </c>
      <c r="Q938" s="5">
        <v>5.5</v>
      </c>
      <c r="R938" s="5">
        <v>5</v>
      </c>
      <c r="S938" s="5">
        <v>5</v>
      </c>
      <c r="T938" s="5">
        <v>2</v>
      </c>
      <c r="U938" s="5">
        <v>0</v>
      </c>
      <c r="V938" s="5">
        <v>2</v>
      </c>
      <c r="W938" s="5"/>
      <c r="X938" s="15">
        <f>SUM(M938:W938)</f>
        <v>35.5</v>
      </c>
      <c r="Y938" s="52">
        <v>70</v>
      </c>
      <c r="Z938" s="50">
        <f>X938/Y938</f>
        <v>0.50714285714285712</v>
      </c>
      <c r="AA938" s="49" t="s">
        <v>1807</v>
      </c>
    </row>
    <row r="939" spans="1:27" x14ac:dyDescent="0.35">
      <c r="A939" s="18">
        <v>932</v>
      </c>
      <c r="B939" s="19" t="s">
        <v>385</v>
      </c>
      <c r="C939" s="19" t="s">
        <v>1184</v>
      </c>
      <c r="D939" s="19" t="s">
        <v>507</v>
      </c>
      <c r="E939" s="19" t="s">
        <v>586</v>
      </c>
      <c r="F939" s="53" t="str">
        <f>LEFT(C939,1)</f>
        <v>Ф</v>
      </c>
      <c r="G939" s="53" t="str">
        <f>LEFT(D939,1)</f>
        <v>О</v>
      </c>
      <c r="H939" s="53" t="str">
        <f>LEFT(E939,1)</f>
        <v>Р</v>
      </c>
      <c r="I939" s="19">
        <v>766105</v>
      </c>
      <c r="J939" s="25">
        <v>10</v>
      </c>
      <c r="K939" s="19" t="s">
        <v>1185</v>
      </c>
      <c r="L939" s="51" t="s">
        <v>18</v>
      </c>
      <c r="M939" s="5">
        <v>6</v>
      </c>
      <c r="N939" s="5">
        <v>4</v>
      </c>
      <c r="O939" s="5">
        <v>0</v>
      </c>
      <c r="P939" s="5">
        <v>0</v>
      </c>
      <c r="Q939" s="5">
        <v>6</v>
      </c>
      <c r="R939" s="5">
        <v>6</v>
      </c>
      <c r="S939" s="5">
        <v>2</v>
      </c>
      <c r="T939" s="5">
        <v>3</v>
      </c>
      <c r="U939" s="5">
        <v>5</v>
      </c>
      <c r="V939" s="5">
        <v>2</v>
      </c>
      <c r="W939" s="5"/>
      <c r="X939" s="15">
        <f>SUM(M939:W939)</f>
        <v>34</v>
      </c>
      <c r="Y939" s="52">
        <v>70</v>
      </c>
      <c r="Z939" s="50">
        <f>X939/Y939</f>
        <v>0.48571428571428571</v>
      </c>
      <c r="AA939" s="49" t="str">
        <f>IF(X939&gt;75%*Y939,"Победитель",IF(X939&gt;50%*Y939,"Призёр","Участник"))</f>
        <v>Участник</v>
      </c>
    </row>
    <row r="940" spans="1:27" x14ac:dyDescent="0.35">
      <c r="A940" s="18">
        <v>933</v>
      </c>
      <c r="B940" s="19" t="s">
        <v>27</v>
      </c>
      <c r="C940" s="19" t="s">
        <v>446</v>
      </c>
      <c r="D940" s="19" t="s">
        <v>116</v>
      </c>
      <c r="E940" s="19" t="s">
        <v>60</v>
      </c>
      <c r="F940" s="53" t="str">
        <f>LEFT(C940,1)</f>
        <v>В</v>
      </c>
      <c r="G940" s="53" t="str">
        <f>LEFT(D940,1)</f>
        <v>П</v>
      </c>
      <c r="H940" s="53" t="str">
        <f>LEFT(E940,1)</f>
        <v>А</v>
      </c>
      <c r="I940" s="19">
        <v>760187</v>
      </c>
      <c r="J940" s="25">
        <v>10</v>
      </c>
      <c r="K940" s="19" t="s">
        <v>1785</v>
      </c>
      <c r="L940" s="51" t="s">
        <v>18</v>
      </c>
      <c r="M940" s="5">
        <v>34</v>
      </c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15">
        <f>SUM(M940:W940)</f>
        <v>34</v>
      </c>
      <c r="Y940" s="52">
        <v>70</v>
      </c>
      <c r="Z940" s="50">
        <f>X940/Y940</f>
        <v>0.48571428571428571</v>
      </c>
      <c r="AA940" s="49" t="str">
        <f>IF(X940&gt;75%*Y940,"Победитель",IF(X940&gt;50%*Y940,"Призёр","Участник"))</f>
        <v>Участник</v>
      </c>
    </row>
    <row r="941" spans="1:27" x14ac:dyDescent="0.35">
      <c r="A941" s="18">
        <v>934</v>
      </c>
      <c r="B941" s="19" t="s">
        <v>42</v>
      </c>
      <c r="C941" s="19" t="s">
        <v>266</v>
      </c>
      <c r="D941" s="19" t="s">
        <v>1068</v>
      </c>
      <c r="E941" s="19" t="s">
        <v>291</v>
      </c>
      <c r="F941" s="53" t="str">
        <f>LEFT(C941,1)</f>
        <v>И</v>
      </c>
      <c r="G941" s="53" t="str">
        <f>LEFT(D941,1)</f>
        <v>Е</v>
      </c>
      <c r="H941" s="53" t="str">
        <f>LEFT(E941,1)</f>
        <v>В</v>
      </c>
      <c r="I941" s="19">
        <v>761301</v>
      </c>
      <c r="J941" s="25">
        <v>10</v>
      </c>
      <c r="K941" s="19" t="s">
        <v>299</v>
      </c>
      <c r="L941" s="51" t="s">
        <v>18</v>
      </c>
      <c r="M941" s="5">
        <v>6</v>
      </c>
      <c r="N941" s="5">
        <v>3</v>
      </c>
      <c r="O941" s="5">
        <v>4</v>
      </c>
      <c r="P941" s="5">
        <v>1</v>
      </c>
      <c r="Q941" s="5">
        <v>3</v>
      </c>
      <c r="R941" s="5">
        <v>1</v>
      </c>
      <c r="S941" s="5">
        <v>4</v>
      </c>
      <c r="T941" s="5">
        <v>4</v>
      </c>
      <c r="U941" s="5">
        <v>0</v>
      </c>
      <c r="V941" s="5">
        <v>7</v>
      </c>
      <c r="W941" s="5"/>
      <c r="X941" s="15">
        <f>SUM(M941:W941)</f>
        <v>33</v>
      </c>
      <c r="Y941" s="52">
        <v>70</v>
      </c>
      <c r="Z941" s="50">
        <f>X941/Y941</f>
        <v>0.47142857142857142</v>
      </c>
      <c r="AA941" s="49" t="str">
        <f>IF(X941&gt;75%*Y941,"Победитель",IF(X941&gt;50%*Y941,"Призёр","Участник"))</f>
        <v>Участник</v>
      </c>
    </row>
    <row r="942" spans="1:27" x14ac:dyDescent="0.35">
      <c r="A942" s="18">
        <v>935</v>
      </c>
      <c r="B942" s="19" t="s">
        <v>385</v>
      </c>
      <c r="C942" s="19" t="s">
        <v>1482</v>
      </c>
      <c r="D942" s="19" t="s">
        <v>1487</v>
      </c>
      <c r="E942" s="19" t="s">
        <v>259</v>
      </c>
      <c r="F942" s="53" t="str">
        <f>LEFT(C942,1)</f>
        <v>К</v>
      </c>
      <c r="G942" s="53" t="str">
        <f>LEFT(D942,1)</f>
        <v>И</v>
      </c>
      <c r="H942" s="53" t="str">
        <f>LEFT(E942,1)</f>
        <v>А</v>
      </c>
      <c r="I942" s="19">
        <v>760188</v>
      </c>
      <c r="J942" s="25">
        <v>10</v>
      </c>
      <c r="K942" s="19" t="s">
        <v>1484</v>
      </c>
      <c r="L942" s="51" t="s">
        <v>18</v>
      </c>
      <c r="M942" s="5">
        <v>33</v>
      </c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15">
        <f>SUM(M942:W942)</f>
        <v>33</v>
      </c>
      <c r="Y942" s="52">
        <v>70</v>
      </c>
      <c r="Z942" s="50">
        <f>X942/Y942</f>
        <v>0.47142857142857142</v>
      </c>
      <c r="AA942" s="49" t="str">
        <f>IF(X942&gt;75%*Y942,"Победитель",IF(X942&gt;50%*Y942,"Призёр","Участник"))</f>
        <v>Участник</v>
      </c>
    </row>
    <row r="943" spans="1:27" x14ac:dyDescent="0.35">
      <c r="A943" s="18">
        <v>936</v>
      </c>
      <c r="B943" s="19" t="s">
        <v>27</v>
      </c>
      <c r="C943" s="19" t="s">
        <v>308</v>
      </c>
      <c r="D943" s="19" t="s">
        <v>29</v>
      </c>
      <c r="E943" s="19" t="s">
        <v>96</v>
      </c>
      <c r="F943" s="53" t="str">
        <f>LEFT(C943,1)</f>
        <v>З</v>
      </c>
      <c r="G943" s="53" t="str">
        <f>LEFT(D943,1)</f>
        <v>А</v>
      </c>
      <c r="H943" s="53" t="str">
        <f>LEFT(E943,1)</f>
        <v>Е</v>
      </c>
      <c r="I943" s="19">
        <v>760184</v>
      </c>
      <c r="J943" s="25">
        <v>10</v>
      </c>
      <c r="K943" s="19" t="s">
        <v>309</v>
      </c>
      <c r="L943" s="51" t="s">
        <v>18</v>
      </c>
      <c r="M943" s="5">
        <v>6</v>
      </c>
      <c r="N943" s="5">
        <v>3.5</v>
      </c>
      <c r="O943" s="5">
        <v>1</v>
      </c>
      <c r="P943" s="5">
        <v>4</v>
      </c>
      <c r="Q943" s="5">
        <v>0</v>
      </c>
      <c r="R943" s="5">
        <v>2.5</v>
      </c>
      <c r="S943" s="5">
        <v>5</v>
      </c>
      <c r="T943" s="5">
        <v>1.5</v>
      </c>
      <c r="U943" s="5">
        <v>2</v>
      </c>
      <c r="V943" s="5">
        <v>7</v>
      </c>
      <c r="W943" s="5"/>
      <c r="X943" s="15">
        <f>SUM(M943:W943)</f>
        <v>32.5</v>
      </c>
      <c r="Y943" s="52">
        <v>70</v>
      </c>
      <c r="Z943" s="50">
        <f>X943/Y943</f>
        <v>0.4642857142857143</v>
      </c>
      <c r="AA943" s="49" t="str">
        <f>IF(X943&gt;75%*Y943,"Победитель",IF(X943&gt;50%*Y943,"Призёр","Участник"))</f>
        <v>Участник</v>
      </c>
    </row>
    <row r="944" spans="1:27" x14ac:dyDescent="0.35">
      <c r="A944" s="18">
        <v>937</v>
      </c>
      <c r="B944" s="19" t="s">
        <v>385</v>
      </c>
      <c r="C944" s="19" t="s">
        <v>994</v>
      </c>
      <c r="D944" s="19" t="s">
        <v>995</v>
      </c>
      <c r="E944" s="19" t="s">
        <v>64</v>
      </c>
      <c r="F944" s="53" t="str">
        <f>LEFT(C944,1)</f>
        <v>К</v>
      </c>
      <c r="G944" s="53" t="str">
        <f>LEFT(D944,1)</f>
        <v>Я</v>
      </c>
      <c r="H944" s="53" t="str">
        <f>LEFT(E944,1)</f>
        <v>В</v>
      </c>
      <c r="I944" s="19">
        <v>760186</v>
      </c>
      <c r="J944" s="25">
        <v>10</v>
      </c>
      <c r="K944" s="19" t="s">
        <v>996</v>
      </c>
      <c r="L944" s="51" t="s">
        <v>18</v>
      </c>
      <c r="M944" s="5">
        <v>5</v>
      </c>
      <c r="N944" s="5">
        <v>1</v>
      </c>
      <c r="O944" s="5">
        <v>7</v>
      </c>
      <c r="P944" s="5">
        <v>0</v>
      </c>
      <c r="Q944" s="5">
        <v>0.5</v>
      </c>
      <c r="R944" s="5">
        <v>3.5</v>
      </c>
      <c r="S944" s="5">
        <v>6</v>
      </c>
      <c r="T944" s="5">
        <v>0.5</v>
      </c>
      <c r="U944" s="5">
        <v>2</v>
      </c>
      <c r="V944" s="5">
        <v>7</v>
      </c>
      <c r="W944" s="5"/>
      <c r="X944" s="15">
        <f>SUM(M944:W944)</f>
        <v>32.5</v>
      </c>
      <c r="Y944" s="52">
        <v>70</v>
      </c>
      <c r="Z944" s="50">
        <f>X944/Y944</f>
        <v>0.4642857142857143</v>
      </c>
      <c r="AA944" s="49" t="str">
        <f>IF(X944&gt;75%*Y944,"Победитель",IF(X944&gt;50%*Y944,"Призёр","Участник"))</f>
        <v>Участник</v>
      </c>
    </row>
    <row r="945" spans="1:27" x14ac:dyDescent="0.35">
      <c r="A945" s="18">
        <v>938</v>
      </c>
      <c r="B945" s="19" t="s">
        <v>385</v>
      </c>
      <c r="C945" s="19" t="s">
        <v>657</v>
      </c>
      <c r="D945" s="19" t="s">
        <v>345</v>
      </c>
      <c r="E945" s="19" t="s">
        <v>173</v>
      </c>
      <c r="F945" s="53" t="str">
        <f>LEFT(C945,1)</f>
        <v>П</v>
      </c>
      <c r="G945" s="53" t="str">
        <f>LEFT(D945,1)</f>
        <v>А</v>
      </c>
      <c r="H945" s="53" t="str">
        <f>LEFT(E945,1)</f>
        <v>И</v>
      </c>
      <c r="I945" s="19">
        <v>764209</v>
      </c>
      <c r="J945" s="25">
        <v>10</v>
      </c>
      <c r="K945" s="19" t="s">
        <v>315</v>
      </c>
      <c r="L945" s="51" t="s">
        <v>18</v>
      </c>
      <c r="M945" s="5">
        <v>7</v>
      </c>
      <c r="N945" s="5">
        <v>0</v>
      </c>
      <c r="O945" s="5">
        <v>4</v>
      </c>
      <c r="P945" s="5">
        <v>0</v>
      </c>
      <c r="Q945" s="5">
        <v>4</v>
      </c>
      <c r="R945" s="5">
        <v>0</v>
      </c>
      <c r="S945" s="5">
        <v>7</v>
      </c>
      <c r="T945" s="5">
        <v>3</v>
      </c>
      <c r="U945" s="5">
        <v>0</v>
      </c>
      <c r="V945" s="5">
        <v>7</v>
      </c>
      <c r="W945" s="5"/>
      <c r="X945" s="15">
        <f>SUM(M945:W945)</f>
        <v>32</v>
      </c>
      <c r="Y945" s="52">
        <v>70</v>
      </c>
      <c r="Z945" s="50">
        <f>X945/Y945</f>
        <v>0.45714285714285713</v>
      </c>
      <c r="AA945" s="49" t="str">
        <f>IF(X945&gt;75%*Y945,"Победитель",IF(X945&gt;50%*Y945,"Призёр","Участник"))</f>
        <v>Участник</v>
      </c>
    </row>
    <row r="946" spans="1:27" x14ac:dyDescent="0.35">
      <c r="A946" s="18">
        <v>939</v>
      </c>
      <c r="B946" s="19" t="s">
        <v>27</v>
      </c>
      <c r="C946" s="19" t="s">
        <v>306</v>
      </c>
      <c r="D946" s="19" t="s">
        <v>119</v>
      </c>
      <c r="E946" s="19" t="s">
        <v>259</v>
      </c>
      <c r="F946" s="53" t="str">
        <f>LEFT(C946,1)</f>
        <v>Д</v>
      </c>
      <c r="G946" s="53" t="str">
        <f>LEFT(D946,1)</f>
        <v>А</v>
      </c>
      <c r="H946" s="53" t="str">
        <f>LEFT(E946,1)</f>
        <v>А</v>
      </c>
      <c r="I946" s="19">
        <v>760184</v>
      </c>
      <c r="J946" s="25">
        <v>10</v>
      </c>
      <c r="K946" s="19" t="s">
        <v>307</v>
      </c>
      <c r="L946" s="51" t="s">
        <v>18</v>
      </c>
      <c r="M946" s="5">
        <v>6</v>
      </c>
      <c r="N946" s="5">
        <v>2</v>
      </c>
      <c r="O946" s="5">
        <v>0</v>
      </c>
      <c r="P946" s="5">
        <v>7</v>
      </c>
      <c r="Q946" s="5">
        <v>2.5</v>
      </c>
      <c r="R946" s="5">
        <v>1.5</v>
      </c>
      <c r="S946" s="5">
        <v>6</v>
      </c>
      <c r="T946" s="5">
        <v>1.5</v>
      </c>
      <c r="U946" s="5">
        <v>0</v>
      </c>
      <c r="V946" s="5">
        <v>5</v>
      </c>
      <c r="W946" s="5"/>
      <c r="X946" s="15">
        <f>SUM(M946:W946)</f>
        <v>31.5</v>
      </c>
      <c r="Y946" s="52">
        <v>70</v>
      </c>
      <c r="Z946" s="50">
        <f>X946/Y946</f>
        <v>0.45</v>
      </c>
      <c r="AA946" s="49" t="str">
        <f>IF(X946&gt;75%*Y946,"Победитель",IF(X946&gt;50%*Y946,"Призёр","Участник"))</f>
        <v>Участник</v>
      </c>
    </row>
    <row r="947" spans="1:27" x14ac:dyDescent="0.35">
      <c r="A947" s="18">
        <v>940</v>
      </c>
      <c r="B947" s="19" t="s">
        <v>385</v>
      </c>
      <c r="C947" s="19" t="s">
        <v>999</v>
      </c>
      <c r="D947" s="19" t="s">
        <v>623</v>
      </c>
      <c r="E947" s="19" t="s">
        <v>376</v>
      </c>
      <c r="F947" s="53" t="str">
        <f>LEFT(C947,1)</f>
        <v>О</v>
      </c>
      <c r="G947" s="53" t="str">
        <f>LEFT(D947,1)</f>
        <v>Е</v>
      </c>
      <c r="H947" s="53" t="str">
        <f>LEFT(E947,1)</f>
        <v>В</v>
      </c>
      <c r="I947" s="19">
        <v>760186</v>
      </c>
      <c r="J947" s="25">
        <v>10</v>
      </c>
      <c r="K947" s="19" t="s">
        <v>1000</v>
      </c>
      <c r="L947" s="51" t="s">
        <v>18</v>
      </c>
      <c r="M947" s="5">
        <v>6</v>
      </c>
      <c r="N947" s="5">
        <v>2</v>
      </c>
      <c r="O947" s="5">
        <v>6</v>
      </c>
      <c r="P947" s="5">
        <v>0</v>
      </c>
      <c r="Q947" s="5">
        <v>0</v>
      </c>
      <c r="R947" s="5">
        <v>5</v>
      </c>
      <c r="S947" s="5">
        <v>4</v>
      </c>
      <c r="T947" s="5">
        <v>1.5</v>
      </c>
      <c r="U947" s="5">
        <v>2.5</v>
      </c>
      <c r="V947" s="5">
        <v>4</v>
      </c>
      <c r="W947" s="5"/>
      <c r="X947" s="15">
        <f>SUM(M947:W947)</f>
        <v>31</v>
      </c>
      <c r="Y947" s="52">
        <v>70</v>
      </c>
      <c r="Z947" s="50">
        <f>X947/Y947</f>
        <v>0.44285714285714284</v>
      </c>
      <c r="AA947" s="49" t="str">
        <f>IF(X947&gt;75%*Y947,"Победитель",IF(X947&gt;50%*Y947,"Призёр","Участник"))</f>
        <v>Участник</v>
      </c>
    </row>
    <row r="948" spans="1:27" x14ac:dyDescent="0.35">
      <c r="A948" s="18">
        <v>941</v>
      </c>
      <c r="B948" s="19" t="s">
        <v>27</v>
      </c>
      <c r="C948" s="19" t="s">
        <v>1069</v>
      </c>
      <c r="D948" s="19" t="s">
        <v>116</v>
      </c>
      <c r="E948" s="19" t="s">
        <v>586</v>
      </c>
      <c r="F948" s="53" t="str">
        <f>LEFT(C948,1)</f>
        <v>И</v>
      </c>
      <c r="G948" s="53" t="str">
        <f>LEFT(D948,1)</f>
        <v>П</v>
      </c>
      <c r="H948" s="53" t="str">
        <f>LEFT(E948,1)</f>
        <v>Р</v>
      </c>
      <c r="I948" s="19">
        <v>761301</v>
      </c>
      <c r="J948" s="25">
        <v>10</v>
      </c>
      <c r="K948" s="19" t="s">
        <v>303</v>
      </c>
      <c r="L948" s="51" t="s">
        <v>18</v>
      </c>
      <c r="M948" s="5">
        <v>6</v>
      </c>
      <c r="N948" s="5">
        <v>6</v>
      </c>
      <c r="O948" s="5">
        <v>1</v>
      </c>
      <c r="P948" s="5">
        <v>0</v>
      </c>
      <c r="Q948" s="5">
        <v>3</v>
      </c>
      <c r="R948" s="5">
        <v>4</v>
      </c>
      <c r="S948" s="5">
        <v>3</v>
      </c>
      <c r="T948" s="5">
        <v>3</v>
      </c>
      <c r="U948" s="5">
        <v>3</v>
      </c>
      <c r="V948" s="5">
        <v>2</v>
      </c>
      <c r="W948" s="5"/>
      <c r="X948" s="15">
        <f>SUM(M948:W948)</f>
        <v>31</v>
      </c>
      <c r="Y948" s="52">
        <v>70</v>
      </c>
      <c r="Z948" s="50">
        <f>X948/Y948</f>
        <v>0.44285714285714284</v>
      </c>
      <c r="AA948" s="49" t="str">
        <f>IF(X948&gt;75%*Y948,"Победитель",IF(X948&gt;50%*Y948,"Призёр","Участник"))</f>
        <v>Участник</v>
      </c>
    </row>
    <row r="949" spans="1:27" x14ac:dyDescent="0.35">
      <c r="A949" s="18">
        <v>942</v>
      </c>
      <c r="B949" s="19" t="s">
        <v>385</v>
      </c>
      <c r="C949" s="19" t="s">
        <v>768</v>
      </c>
      <c r="D949" s="19" t="s">
        <v>147</v>
      </c>
      <c r="E949" s="19" t="s">
        <v>547</v>
      </c>
      <c r="F949" s="53" t="str">
        <f>LEFT(C949,1)</f>
        <v>Е</v>
      </c>
      <c r="G949" s="53" t="str">
        <f>LEFT(D949,1)</f>
        <v>А</v>
      </c>
      <c r="H949" s="53" t="str">
        <f>LEFT(E949,1)</f>
        <v>К</v>
      </c>
      <c r="I949" s="19">
        <v>760186</v>
      </c>
      <c r="J949" s="25">
        <v>10</v>
      </c>
      <c r="K949" s="19" t="s">
        <v>991</v>
      </c>
      <c r="L949" s="51" t="s">
        <v>18</v>
      </c>
      <c r="M949" s="5">
        <v>0</v>
      </c>
      <c r="N949" s="5">
        <v>1.5</v>
      </c>
      <c r="O949" s="5">
        <v>5</v>
      </c>
      <c r="P949" s="5">
        <v>0</v>
      </c>
      <c r="Q949" s="5">
        <v>1</v>
      </c>
      <c r="R949" s="5">
        <v>4.5</v>
      </c>
      <c r="S949" s="5">
        <v>5</v>
      </c>
      <c r="T949" s="5">
        <v>3</v>
      </c>
      <c r="U949" s="5">
        <v>3.5</v>
      </c>
      <c r="V949" s="5">
        <v>7</v>
      </c>
      <c r="W949" s="5"/>
      <c r="X949" s="15">
        <f>SUM(M949:W949)</f>
        <v>30.5</v>
      </c>
      <c r="Y949" s="52">
        <v>70</v>
      </c>
      <c r="Z949" s="50">
        <f>X949/Y949</f>
        <v>0.43571428571428572</v>
      </c>
      <c r="AA949" s="49" t="str">
        <f>IF(X949&gt;75%*Y949,"Победитель",IF(X949&gt;50%*Y949,"Призёр","Участник"))</f>
        <v>Участник</v>
      </c>
    </row>
    <row r="950" spans="1:27" x14ac:dyDescent="0.35">
      <c r="A950" s="18">
        <v>943</v>
      </c>
      <c r="B950" s="19" t="s">
        <v>385</v>
      </c>
      <c r="C950" s="19" t="s">
        <v>1468</v>
      </c>
      <c r="D950" s="19" t="s">
        <v>99</v>
      </c>
      <c r="E950" s="19" t="s">
        <v>152</v>
      </c>
      <c r="F950" s="53" t="str">
        <f>LEFT(C950,1)</f>
        <v>К</v>
      </c>
      <c r="G950" s="53" t="str">
        <f>LEFT(D950,1)</f>
        <v>В</v>
      </c>
      <c r="H950" s="53" t="str">
        <f>LEFT(E950,1)</f>
        <v>Д</v>
      </c>
      <c r="I950" s="19">
        <v>760188</v>
      </c>
      <c r="J950" s="25">
        <v>10</v>
      </c>
      <c r="K950" s="19" t="s">
        <v>1484</v>
      </c>
      <c r="L950" s="51" t="s">
        <v>18</v>
      </c>
      <c r="M950" s="5">
        <v>6</v>
      </c>
      <c r="N950" s="5">
        <v>1</v>
      </c>
      <c r="O950" s="5">
        <v>7</v>
      </c>
      <c r="P950" s="5">
        <v>3</v>
      </c>
      <c r="Q950" s="5">
        <v>2</v>
      </c>
      <c r="R950" s="5">
        <v>2.5</v>
      </c>
      <c r="S950" s="5">
        <v>4</v>
      </c>
      <c r="T950" s="5">
        <v>3</v>
      </c>
      <c r="U950" s="5">
        <v>0</v>
      </c>
      <c r="V950" s="5">
        <v>2</v>
      </c>
      <c r="W950" s="5"/>
      <c r="X950" s="15">
        <f>SUM(M950:W950)</f>
        <v>30.5</v>
      </c>
      <c r="Y950" s="52">
        <v>70</v>
      </c>
      <c r="Z950" s="50">
        <f>X950/Y950</f>
        <v>0.43571428571428572</v>
      </c>
      <c r="AA950" s="49" t="str">
        <f>IF(X950&gt;75%*Y950,"Победитель",IF(X950&gt;50%*Y950,"Призёр","Участник"))</f>
        <v>Участник</v>
      </c>
    </row>
    <row r="951" spans="1:27" x14ac:dyDescent="0.35">
      <c r="A951" s="18">
        <v>944</v>
      </c>
      <c r="B951" s="19" t="s">
        <v>27</v>
      </c>
      <c r="C951" s="19" t="s">
        <v>1782</v>
      </c>
      <c r="D951" s="19" t="s">
        <v>595</v>
      </c>
      <c r="E951" s="19" t="s">
        <v>37</v>
      </c>
      <c r="F951" s="53" t="str">
        <f>LEFT(C951,1)</f>
        <v>С</v>
      </c>
      <c r="G951" s="53" t="str">
        <f>LEFT(D951,1)</f>
        <v>С</v>
      </c>
      <c r="H951" s="53" t="str">
        <f>LEFT(E951,1)</f>
        <v>С</v>
      </c>
      <c r="I951" s="19">
        <v>760187</v>
      </c>
      <c r="J951" s="25">
        <v>10</v>
      </c>
      <c r="K951" s="19" t="s">
        <v>1783</v>
      </c>
      <c r="L951" s="51" t="s">
        <v>18</v>
      </c>
      <c r="M951" s="5">
        <v>30</v>
      </c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15">
        <f>SUM(M951:W951)</f>
        <v>30</v>
      </c>
      <c r="Y951" s="52">
        <v>70</v>
      </c>
      <c r="Z951" s="50">
        <f>X951/Y951</f>
        <v>0.42857142857142855</v>
      </c>
      <c r="AA951" s="49" t="str">
        <f>IF(X951&gt;75%*Y951,"Победитель",IF(X951&gt;50%*Y951,"Призёр","Участник"))</f>
        <v>Участник</v>
      </c>
    </row>
    <row r="952" spans="1:27" x14ac:dyDescent="0.35">
      <c r="A952" s="18">
        <v>945</v>
      </c>
      <c r="B952" s="19" t="s">
        <v>385</v>
      </c>
      <c r="C952" s="19" t="s">
        <v>992</v>
      </c>
      <c r="D952" s="19" t="s">
        <v>663</v>
      </c>
      <c r="E952" s="19" t="s">
        <v>135</v>
      </c>
      <c r="F952" s="53" t="str">
        <f>LEFT(C952,1)</f>
        <v>З</v>
      </c>
      <c r="G952" s="53" t="str">
        <f>LEFT(D952,1)</f>
        <v>А</v>
      </c>
      <c r="H952" s="53" t="str">
        <f>LEFT(E952,1)</f>
        <v>Д</v>
      </c>
      <c r="I952" s="19">
        <v>760186</v>
      </c>
      <c r="J952" s="25">
        <v>10</v>
      </c>
      <c r="K952" s="19" t="s">
        <v>993</v>
      </c>
      <c r="L952" s="51" t="s">
        <v>18</v>
      </c>
      <c r="M952" s="5">
        <v>6</v>
      </c>
      <c r="N952" s="5">
        <v>1</v>
      </c>
      <c r="O952" s="5">
        <v>7</v>
      </c>
      <c r="P952" s="5">
        <v>1</v>
      </c>
      <c r="Q952" s="5">
        <v>1</v>
      </c>
      <c r="R952" s="5">
        <v>3</v>
      </c>
      <c r="S952" s="5">
        <v>2</v>
      </c>
      <c r="T952" s="5">
        <v>0</v>
      </c>
      <c r="U952" s="5">
        <v>1.5</v>
      </c>
      <c r="V952" s="5">
        <v>7</v>
      </c>
      <c r="W952" s="5"/>
      <c r="X952" s="15">
        <f>SUM(M952:W952)</f>
        <v>29.5</v>
      </c>
      <c r="Y952" s="52">
        <v>70</v>
      </c>
      <c r="Z952" s="50">
        <f>X952/Y952</f>
        <v>0.42142857142857143</v>
      </c>
      <c r="AA952" s="49" t="str">
        <f>IF(X952&gt;75%*Y952,"Победитель",IF(X952&gt;50%*Y952,"Призёр","Участник"))</f>
        <v>Участник</v>
      </c>
    </row>
    <row r="953" spans="1:27" x14ac:dyDescent="0.35">
      <c r="A953" s="18">
        <v>946</v>
      </c>
      <c r="B953" s="19" t="s">
        <v>42</v>
      </c>
      <c r="C953" s="19" t="s">
        <v>304</v>
      </c>
      <c r="D953" s="19" t="s">
        <v>108</v>
      </c>
      <c r="E953" s="19" t="s">
        <v>68</v>
      </c>
      <c r="F953" s="53" t="str">
        <f>LEFT(C953,1)</f>
        <v>М</v>
      </c>
      <c r="G953" s="53" t="str">
        <f>LEFT(D953,1)</f>
        <v>М</v>
      </c>
      <c r="H953" s="53" t="str">
        <f>LEFT(E953,1)</f>
        <v>С</v>
      </c>
      <c r="I953" s="19">
        <v>760184</v>
      </c>
      <c r="J953" s="25">
        <v>10</v>
      </c>
      <c r="K953" s="19" t="s">
        <v>305</v>
      </c>
      <c r="L953" s="51" t="s">
        <v>18</v>
      </c>
      <c r="M953" s="5">
        <v>7</v>
      </c>
      <c r="N953" s="5">
        <v>2.5</v>
      </c>
      <c r="O953" s="5">
        <v>0</v>
      </c>
      <c r="P953" s="5">
        <v>7</v>
      </c>
      <c r="Q953" s="5">
        <v>1</v>
      </c>
      <c r="R953" s="5">
        <v>1</v>
      </c>
      <c r="S953" s="5">
        <v>4</v>
      </c>
      <c r="T953" s="5">
        <v>1.5</v>
      </c>
      <c r="U953" s="5">
        <v>1</v>
      </c>
      <c r="V953" s="5">
        <v>4</v>
      </c>
      <c r="W953" s="5"/>
      <c r="X953" s="15">
        <f>SUM(M953:W953)</f>
        <v>29</v>
      </c>
      <c r="Y953" s="52">
        <v>70</v>
      </c>
      <c r="Z953" s="50">
        <f>X953/Y953</f>
        <v>0.41428571428571431</v>
      </c>
      <c r="AA953" s="49" t="str">
        <f>IF(X953&gt;75%*Y953,"Победитель",IF(X953&gt;50%*Y953,"Призёр","Участник"))</f>
        <v>Участник</v>
      </c>
    </row>
    <row r="954" spans="1:27" x14ac:dyDescent="0.35">
      <c r="A954" s="18">
        <v>947</v>
      </c>
      <c r="B954" s="19" t="s">
        <v>27</v>
      </c>
      <c r="C954" s="19" t="s">
        <v>1779</v>
      </c>
      <c r="D954" s="19" t="s">
        <v>335</v>
      </c>
      <c r="E954" s="19" t="s">
        <v>37</v>
      </c>
      <c r="F954" s="53" t="str">
        <f>LEFT(C954,1)</f>
        <v>Ш</v>
      </c>
      <c r="G954" s="53" t="str">
        <f>LEFT(D954,1)</f>
        <v>Т</v>
      </c>
      <c r="H954" s="53" t="str">
        <f>LEFT(E954,1)</f>
        <v>С</v>
      </c>
      <c r="I954" s="19">
        <v>760187</v>
      </c>
      <c r="J954" s="25">
        <v>10</v>
      </c>
      <c r="K954" s="19" t="s">
        <v>1780</v>
      </c>
      <c r="L954" s="51" t="s">
        <v>18</v>
      </c>
      <c r="M954" s="5">
        <v>29</v>
      </c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15">
        <f>SUM(M954:W954)</f>
        <v>29</v>
      </c>
      <c r="Y954" s="52">
        <v>70</v>
      </c>
      <c r="Z954" s="50">
        <f>X954/Y954</f>
        <v>0.41428571428571431</v>
      </c>
      <c r="AA954" s="49" t="str">
        <f>IF(X954&gt;75%*Y954,"Победитель",IF(X954&gt;50%*Y954,"Призёр","Участник"))</f>
        <v>Участник</v>
      </c>
    </row>
    <row r="955" spans="1:27" x14ac:dyDescent="0.35">
      <c r="A955" s="18">
        <v>948</v>
      </c>
      <c r="B955" s="19" t="s">
        <v>27</v>
      </c>
      <c r="C955" s="19" t="s">
        <v>1794</v>
      </c>
      <c r="D955" s="19" t="s">
        <v>294</v>
      </c>
      <c r="E955" s="19" t="s">
        <v>259</v>
      </c>
      <c r="F955" s="53" t="str">
        <f>LEFT(C955,1)</f>
        <v>В</v>
      </c>
      <c r="G955" s="53" t="str">
        <f>LEFT(D955,1)</f>
        <v>А</v>
      </c>
      <c r="H955" s="53" t="str">
        <f>LEFT(E955,1)</f>
        <v>А</v>
      </c>
      <c r="I955" s="19">
        <v>760187</v>
      </c>
      <c r="J955" s="25">
        <v>10</v>
      </c>
      <c r="K955" s="19" t="s">
        <v>1795</v>
      </c>
      <c r="L955" s="51" t="s">
        <v>18</v>
      </c>
      <c r="M955" s="5">
        <v>29</v>
      </c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15">
        <f>SUM(M955:W955)</f>
        <v>29</v>
      </c>
      <c r="Y955" s="52">
        <v>70</v>
      </c>
      <c r="Z955" s="50">
        <f>X955/Y955</f>
        <v>0.41428571428571431</v>
      </c>
      <c r="AA955" s="49" t="str">
        <f>IF(X955&gt;75%*Y955,"Победитель",IF(X955&gt;50%*Y955,"Призёр","Участник"))</f>
        <v>Участник</v>
      </c>
    </row>
    <row r="956" spans="1:27" x14ac:dyDescent="0.35">
      <c r="A956" s="18">
        <v>949</v>
      </c>
      <c r="B956" s="19" t="s">
        <v>42</v>
      </c>
      <c r="C956" s="19" t="s">
        <v>324</v>
      </c>
      <c r="D956" s="19" t="s">
        <v>325</v>
      </c>
      <c r="E956" s="19" t="s">
        <v>271</v>
      </c>
      <c r="F956" s="53" t="str">
        <f>LEFT(C956,1)</f>
        <v>П</v>
      </c>
      <c r="G956" s="53" t="str">
        <f>LEFT(D956,1)</f>
        <v>Н</v>
      </c>
      <c r="H956" s="53" t="str">
        <f>LEFT(E956,1)</f>
        <v>А</v>
      </c>
      <c r="I956" s="19">
        <v>760184</v>
      </c>
      <c r="J956" s="25">
        <v>10</v>
      </c>
      <c r="K956" s="19" t="s">
        <v>326</v>
      </c>
      <c r="L956" s="51" t="s">
        <v>18</v>
      </c>
      <c r="M956" s="5">
        <v>5</v>
      </c>
      <c r="N956" s="5">
        <v>3</v>
      </c>
      <c r="O956" s="5">
        <v>1</v>
      </c>
      <c r="P956" s="5">
        <v>1</v>
      </c>
      <c r="Q956" s="5">
        <v>3</v>
      </c>
      <c r="R956" s="5">
        <v>2.5</v>
      </c>
      <c r="S956" s="5">
        <v>5</v>
      </c>
      <c r="T956" s="5">
        <v>2</v>
      </c>
      <c r="U956" s="5">
        <v>1</v>
      </c>
      <c r="V956" s="5">
        <v>5</v>
      </c>
      <c r="W956" s="5"/>
      <c r="X956" s="15">
        <f>SUM(M956:W956)</f>
        <v>28.5</v>
      </c>
      <c r="Y956" s="52">
        <v>70</v>
      </c>
      <c r="Z956" s="50">
        <f>X956/Y956</f>
        <v>0.40714285714285714</v>
      </c>
      <c r="AA956" s="49" t="str">
        <f>IF(X956&gt;75%*Y956,"Победитель",IF(X956&gt;50%*Y956,"Призёр","Участник"))</f>
        <v>Участник</v>
      </c>
    </row>
    <row r="957" spans="1:27" x14ac:dyDescent="0.35">
      <c r="A957" s="18">
        <v>950</v>
      </c>
      <c r="B957" s="19" t="s">
        <v>385</v>
      </c>
      <c r="C957" s="19" t="s">
        <v>989</v>
      </c>
      <c r="D957" s="19" t="s">
        <v>168</v>
      </c>
      <c r="E957" s="19" t="s">
        <v>148</v>
      </c>
      <c r="F957" s="53" t="str">
        <f>LEFT(C957,1)</f>
        <v>Д</v>
      </c>
      <c r="G957" s="53" t="str">
        <f>LEFT(D957,1)</f>
        <v>Д</v>
      </c>
      <c r="H957" s="53" t="str">
        <f>LEFT(E957,1)</f>
        <v>И</v>
      </c>
      <c r="I957" s="19">
        <v>760186</v>
      </c>
      <c r="J957" s="25">
        <v>10</v>
      </c>
      <c r="K957" s="19" t="s">
        <v>990</v>
      </c>
      <c r="L957" s="51" t="s">
        <v>18</v>
      </c>
      <c r="M957" s="5">
        <v>5</v>
      </c>
      <c r="N957" s="5">
        <v>1</v>
      </c>
      <c r="O957" s="5">
        <v>3</v>
      </c>
      <c r="P957" s="5">
        <v>1</v>
      </c>
      <c r="Q957" s="5">
        <v>1</v>
      </c>
      <c r="R957" s="5">
        <v>0.5</v>
      </c>
      <c r="S957" s="5">
        <v>3</v>
      </c>
      <c r="T957" s="5">
        <v>4</v>
      </c>
      <c r="U957" s="5">
        <v>2</v>
      </c>
      <c r="V957" s="5">
        <v>7</v>
      </c>
      <c r="W957" s="5"/>
      <c r="X957" s="15">
        <f>SUM(M957:W957)</f>
        <v>27.5</v>
      </c>
      <c r="Y957" s="52">
        <v>70</v>
      </c>
      <c r="Z957" s="50">
        <f>X957/Y957</f>
        <v>0.39285714285714285</v>
      </c>
      <c r="AA957" s="49" t="str">
        <f>IF(X957&gt;75%*Y957,"Победитель",IF(X957&gt;50%*Y957,"Призёр","Участник"))</f>
        <v>Участник</v>
      </c>
    </row>
    <row r="958" spans="1:27" x14ac:dyDescent="0.35">
      <c r="A958" s="18">
        <v>951</v>
      </c>
      <c r="B958" s="19" t="s">
        <v>27</v>
      </c>
      <c r="C958" s="19" t="s">
        <v>310</v>
      </c>
      <c r="D958" s="19" t="s">
        <v>311</v>
      </c>
      <c r="E958" s="19" t="s">
        <v>60</v>
      </c>
      <c r="F958" s="53" t="str">
        <f>LEFT(C958,1)</f>
        <v>Е</v>
      </c>
      <c r="G958" s="53" t="str">
        <f>LEFT(D958,1)</f>
        <v>Ю</v>
      </c>
      <c r="H958" s="53" t="str">
        <f>LEFT(E958,1)</f>
        <v>А</v>
      </c>
      <c r="I958" s="19">
        <v>760184</v>
      </c>
      <c r="J958" s="25">
        <v>10</v>
      </c>
      <c r="K958" s="19" t="s">
        <v>312</v>
      </c>
      <c r="L958" s="51" t="s">
        <v>18</v>
      </c>
      <c r="M958" s="5">
        <v>4</v>
      </c>
      <c r="N958" s="5">
        <v>1</v>
      </c>
      <c r="O958" s="5">
        <v>0</v>
      </c>
      <c r="P958" s="5">
        <v>1</v>
      </c>
      <c r="Q958" s="5">
        <v>1</v>
      </c>
      <c r="R958" s="5">
        <v>5</v>
      </c>
      <c r="S958" s="5">
        <v>6</v>
      </c>
      <c r="T958" s="5">
        <v>4</v>
      </c>
      <c r="U958" s="5">
        <v>2</v>
      </c>
      <c r="V958" s="5">
        <v>3</v>
      </c>
      <c r="W958" s="5"/>
      <c r="X958" s="15">
        <f>SUM(M958:W958)</f>
        <v>27</v>
      </c>
      <c r="Y958" s="52">
        <v>70</v>
      </c>
      <c r="Z958" s="50">
        <f>X958/Y958</f>
        <v>0.38571428571428573</v>
      </c>
      <c r="AA958" s="49" t="str">
        <f>IF(X958&gt;75%*Y958,"Победитель",IF(X958&gt;50%*Y958,"Призёр","Участник"))</f>
        <v>Участник</v>
      </c>
    </row>
    <row r="959" spans="1:27" x14ac:dyDescent="0.35">
      <c r="A959" s="18">
        <v>952</v>
      </c>
      <c r="B959" s="19" t="s">
        <v>385</v>
      </c>
      <c r="C959" s="19" t="s">
        <v>889</v>
      </c>
      <c r="D959" s="19" t="s">
        <v>997</v>
      </c>
      <c r="E959" s="19" t="s">
        <v>96</v>
      </c>
      <c r="F959" s="53" t="str">
        <f>LEFT(C959,1)</f>
        <v>Л</v>
      </c>
      <c r="G959" s="53" t="str">
        <f>LEFT(D959,1)</f>
        <v>С</v>
      </c>
      <c r="H959" s="53" t="str">
        <f>LEFT(E959,1)</f>
        <v>Е</v>
      </c>
      <c r="I959" s="19">
        <v>760186</v>
      </c>
      <c r="J959" s="25">
        <v>10</v>
      </c>
      <c r="K959" s="19" t="s">
        <v>998</v>
      </c>
      <c r="L959" s="51" t="s">
        <v>18</v>
      </c>
      <c r="M959" s="5">
        <v>3</v>
      </c>
      <c r="N959" s="5">
        <v>1</v>
      </c>
      <c r="O959" s="5">
        <v>7</v>
      </c>
      <c r="P959" s="5">
        <v>0</v>
      </c>
      <c r="Q959" s="5">
        <v>0.5</v>
      </c>
      <c r="R959" s="5">
        <v>4</v>
      </c>
      <c r="S959" s="5">
        <v>4</v>
      </c>
      <c r="T959" s="5">
        <v>0.5</v>
      </c>
      <c r="U959" s="5">
        <v>2</v>
      </c>
      <c r="V959" s="5">
        <v>5</v>
      </c>
      <c r="W959" s="5"/>
      <c r="X959" s="15">
        <f>SUM(M959:W959)</f>
        <v>27</v>
      </c>
      <c r="Y959" s="52">
        <v>70</v>
      </c>
      <c r="Z959" s="50">
        <f>X959/Y959</f>
        <v>0.38571428571428573</v>
      </c>
      <c r="AA959" s="49" t="str">
        <f>IF(X959&gt;75%*Y959,"Победитель",IF(X959&gt;50%*Y959,"Призёр","Участник"))</f>
        <v>Участник</v>
      </c>
    </row>
    <row r="960" spans="1:27" x14ac:dyDescent="0.35">
      <c r="A960" s="18">
        <v>953</v>
      </c>
      <c r="B960" s="19" t="s">
        <v>27</v>
      </c>
      <c r="C960" s="19" t="s">
        <v>1777</v>
      </c>
      <c r="D960" s="19" t="s">
        <v>196</v>
      </c>
      <c r="E960" s="19" t="s">
        <v>409</v>
      </c>
      <c r="F960" s="53" t="str">
        <f>LEFT(C960,1)</f>
        <v>Т</v>
      </c>
      <c r="G960" s="53" t="str">
        <f>LEFT(D960,1)</f>
        <v>К</v>
      </c>
      <c r="H960" s="53" t="str">
        <f>LEFT(E960,1)</f>
        <v>В</v>
      </c>
      <c r="I960" s="19">
        <v>760187</v>
      </c>
      <c r="J960" s="25">
        <v>10</v>
      </c>
      <c r="K960" s="19" t="s">
        <v>1778</v>
      </c>
      <c r="L960" s="51" t="s">
        <v>18</v>
      </c>
      <c r="M960" s="5">
        <v>27</v>
      </c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15">
        <f>SUM(M960:W960)</f>
        <v>27</v>
      </c>
      <c r="Y960" s="52">
        <v>70</v>
      </c>
      <c r="Z960" s="50">
        <f>X960/Y960</f>
        <v>0.38571428571428573</v>
      </c>
      <c r="AA960" s="49" t="str">
        <f>IF(X960&gt;75%*Y960,"Победитель",IF(X960&gt;50%*Y960,"Призёр","Участник"))</f>
        <v>Участник</v>
      </c>
    </row>
    <row r="961" spans="1:27" x14ac:dyDescent="0.35">
      <c r="A961" s="18">
        <v>954</v>
      </c>
      <c r="B961" s="19" t="s">
        <v>22</v>
      </c>
      <c r="C961" s="19" t="s">
        <v>1231</v>
      </c>
      <c r="D961" s="19" t="s">
        <v>23</v>
      </c>
      <c r="E961" s="19" t="s">
        <v>1117</v>
      </c>
      <c r="F961" s="53" t="str">
        <f>LEFT(C961,1)</f>
        <v>П</v>
      </c>
      <c r="G961" s="53" t="str">
        <f>LEFT(D961,1)</f>
        <v>Е</v>
      </c>
      <c r="H961" s="53" t="str">
        <f>LEFT(E961,1)</f>
        <v>И</v>
      </c>
      <c r="I961" s="19">
        <v>760243</v>
      </c>
      <c r="J961" s="25">
        <v>10</v>
      </c>
      <c r="K961" s="19" t="s">
        <v>295</v>
      </c>
      <c r="L961" s="51" t="s">
        <v>18</v>
      </c>
      <c r="M961" s="5">
        <v>5</v>
      </c>
      <c r="N961" s="5">
        <v>0</v>
      </c>
      <c r="O961" s="5">
        <v>5</v>
      </c>
      <c r="P961" s="5">
        <v>6</v>
      </c>
      <c r="Q961" s="5">
        <v>1</v>
      </c>
      <c r="R961" s="5">
        <v>0</v>
      </c>
      <c r="S961" s="5">
        <v>2</v>
      </c>
      <c r="T961" s="5">
        <v>0</v>
      </c>
      <c r="U961" s="5">
        <v>6</v>
      </c>
      <c r="V961" s="5">
        <v>1</v>
      </c>
      <c r="W961" s="5"/>
      <c r="X961" s="15">
        <f>SUM(M961:W961)</f>
        <v>26</v>
      </c>
      <c r="Y961" s="52">
        <v>70</v>
      </c>
      <c r="Z961" s="50">
        <f>X961/Y961</f>
        <v>0.37142857142857144</v>
      </c>
      <c r="AA961" s="49" t="str">
        <f>IF(X961&gt;75%*Y961,"Победитель",IF(X961&gt;50%*Y961,"Призёр","Участник"))</f>
        <v>Участник</v>
      </c>
    </row>
    <row r="962" spans="1:27" x14ac:dyDescent="0.35">
      <c r="A962" s="18">
        <v>955</v>
      </c>
      <c r="B962" s="19" t="s">
        <v>27</v>
      </c>
      <c r="C962" s="19" t="s">
        <v>1070</v>
      </c>
      <c r="D962" s="19" t="s">
        <v>63</v>
      </c>
      <c r="E962" s="19" t="s">
        <v>37</v>
      </c>
      <c r="F962" s="53" t="str">
        <f>LEFT(C962,1)</f>
        <v>М</v>
      </c>
      <c r="G962" s="53" t="str">
        <f>LEFT(D962,1)</f>
        <v>М</v>
      </c>
      <c r="H962" s="53" t="str">
        <f>LEFT(E962,1)</f>
        <v>С</v>
      </c>
      <c r="I962" s="19">
        <v>761301</v>
      </c>
      <c r="J962" s="25">
        <v>10</v>
      </c>
      <c r="K962" s="19" t="s">
        <v>307</v>
      </c>
      <c r="L962" s="51" t="s">
        <v>18</v>
      </c>
      <c r="M962" s="5">
        <v>6</v>
      </c>
      <c r="N962" s="5">
        <v>4</v>
      </c>
      <c r="O962" s="5">
        <v>1</v>
      </c>
      <c r="P962" s="5">
        <v>0</v>
      </c>
      <c r="Q962" s="5">
        <v>0</v>
      </c>
      <c r="R962" s="5">
        <v>3</v>
      </c>
      <c r="S962" s="5">
        <v>1</v>
      </c>
      <c r="T962" s="5">
        <v>3</v>
      </c>
      <c r="U962" s="5">
        <v>4</v>
      </c>
      <c r="V962" s="5">
        <v>3</v>
      </c>
      <c r="W962" s="5"/>
      <c r="X962" s="15">
        <f>SUM(M962:W962)</f>
        <v>25</v>
      </c>
      <c r="Y962" s="52">
        <v>70</v>
      </c>
      <c r="Z962" s="50">
        <f>X962/Y962</f>
        <v>0.35714285714285715</v>
      </c>
      <c r="AA962" s="49" t="str">
        <f>IF(X962&gt;75%*Y962,"Победитель",IF(X962&gt;50%*Y962,"Призёр","Участник"))</f>
        <v>Участник</v>
      </c>
    </row>
    <row r="963" spans="1:27" x14ac:dyDescent="0.35">
      <c r="A963" s="18">
        <v>956</v>
      </c>
      <c r="B963" s="19" t="s">
        <v>42</v>
      </c>
      <c r="C963" s="19" t="s">
        <v>1338</v>
      </c>
      <c r="D963" s="19" t="s">
        <v>782</v>
      </c>
      <c r="E963" s="19" t="s">
        <v>726</v>
      </c>
      <c r="F963" s="53" t="str">
        <f>LEFT(C963,1)</f>
        <v>М</v>
      </c>
      <c r="G963" s="53" t="str">
        <f>LEFT(D963,1)</f>
        <v>И</v>
      </c>
      <c r="H963" s="53" t="str">
        <f>LEFT(E963,1)</f>
        <v>В</v>
      </c>
      <c r="I963" s="19">
        <v>760187</v>
      </c>
      <c r="J963" s="25">
        <v>10</v>
      </c>
      <c r="K963" s="19" t="s">
        <v>1774</v>
      </c>
      <c r="L963" s="51" t="s">
        <v>18</v>
      </c>
      <c r="M963" s="5">
        <v>25</v>
      </c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15">
        <f>SUM(M963:W963)</f>
        <v>25</v>
      </c>
      <c r="Y963" s="52">
        <v>70</v>
      </c>
      <c r="Z963" s="50">
        <f>X963/Y963</f>
        <v>0.35714285714285715</v>
      </c>
      <c r="AA963" s="49" t="str">
        <f>IF(X963&gt;75%*Y963,"Победитель",IF(X963&gt;50%*Y963,"Призёр","Участник"))</f>
        <v>Участник</v>
      </c>
    </row>
    <row r="964" spans="1:27" x14ac:dyDescent="0.35">
      <c r="A964" s="18">
        <v>957</v>
      </c>
      <c r="B964" s="19" t="s">
        <v>42</v>
      </c>
      <c r="C964" s="19" t="s">
        <v>714</v>
      </c>
      <c r="D964" s="19" t="s">
        <v>82</v>
      </c>
      <c r="E964" s="19" t="s">
        <v>255</v>
      </c>
      <c r="F964" s="53" t="str">
        <f>LEFT(C964,1)</f>
        <v>Б</v>
      </c>
      <c r="G964" s="53" t="str">
        <f>LEFT(D964,1)</f>
        <v>И</v>
      </c>
      <c r="H964" s="53" t="str">
        <f>LEFT(E964,1)</f>
        <v>И</v>
      </c>
      <c r="I964" s="19">
        <v>760187</v>
      </c>
      <c r="J964" s="25">
        <v>10</v>
      </c>
      <c r="K964" s="19" t="s">
        <v>1796</v>
      </c>
      <c r="L964" s="51" t="s">
        <v>18</v>
      </c>
      <c r="M964" s="5">
        <v>25</v>
      </c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15">
        <f>SUM(M964:W964)</f>
        <v>25</v>
      </c>
      <c r="Y964" s="52">
        <v>70</v>
      </c>
      <c r="Z964" s="50">
        <f>X964/Y964</f>
        <v>0.35714285714285715</v>
      </c>
      <c r="AA964" s="49" t="str">
        <f>IF(X964&gt;75%*Y964,"Победитель",IF(X964&gt;50%*Y964,"Призёр","Участник"))</f>
        <v>Участник</v>
      </c>
    </row>
    <row r="965" spans="1:27" x14ac:dyDescent="0.35">
      <c r="A965" s="18">
        <v>958</v>
      </c>
      <c r="B965" s="19" t="s">
        <v>27</v>
      </c>
      <c r="C965" s="19" t="s">
        <v>313</v>
      </c>
      <c r="D965" s="19" t="s">
        <v>314</v>
      </c>
      <c r="E965" s="19" t="s">
        <v>209</v>
      </c>
      <c r="F965" s="53" t="str">
        <f>LEFT(C965,1)</f>
        <v>Х</v>
      </c>
      <c r="G965" s="53" t="str">
        <f>LEFT(D965,1)</f>
        <v>Д</v>
      </c>
      <c r="H965" s="53" t="str">
        <f>LEFT(E965,1)</f>
        <v>А</v>
      </c>
      <c r="I965" s="19">
        <v>760184</v>
      </c>
      <c r="J965" s="25">
        <v>10</v>
      </c>
      <c r="K965" s="19" t="s">
        <v>315</v>
      </c>
      <c r="L965" s="51" t="s">
        <v>18</v>
      </c>
      <c r="M965" s="5">
        <v>3</v>
      </c>
      <c r="N965" s="5">
        <v>1</v>
      </c>
      <c r="O965" s="5">
        <v>0</v>
      </c>
      <c r="P965" s="5">
        <v>2</v>
      </c>
      <c r="Q965" s="5">
        <v>1</v>
      </c>
      <c r="R965" s="5">
        <v>2.5</v>
      </c>
      <c r="S965" s="5">
        <v>6</v>
      </c>
      <c r="T965" s="5">
        <v>4</v>
      </c>
      <c r="U965" s="5">
        <v>0</v>
      </c>
      <c r="V965" s="5">
        <v>4</v>
      </c>
      <c r="W965" s="5"/>
      <c r="X965" s="15">
        <f>SUM(M965:W965)</f>
        <v>23.5</v>
      </c>
      <c r="Y965" s="52">
        <v>70</v>
      </c>
      <c r="Z965" s="50">
        <f>X965/Y965</f>
        <v>0.33571428571428569</v>
      </c>
      <c r="AA965" s="49" t="str">
        <f>IF(X965&gt;75%*Y965,"Победитель",IF(X965&gt;50%*Y965,"Призёр","Участник"))</f>
        <v>Участник</v>
      </c>
    </row>
    <row r="966" spans="1:27" x14ac:dyDescent="0.35">
      <c r="A966" s="18">
        <v>959</v>
      </c>
      <c r="B966" s="19" t="s">
        <v>22</v>
      </c>
      <c r="C966" s="19" t="s">
        <v>653</v>
      </c>
      <c r="D966" s="19" t="s">
        <v>158</v>
      </c>
      <c r="E966" s="19" t="s">
        <v>24</v>
      </c>
      <c r="F966" s="53" t="str">
        <f>LEFT(C966,1)</f>
        <v>И</v>
      </c>
      <c r="G966" s="53" t="str">
        <f>LEFT(D966,1)</f>
        <v>В</v>
      </c>
      <c r="H966" s="53" t="str">
        <f>LEFT(E966,1)</f>
        <v>А</v>
      </c>
      <c r="I966" s="19">
        <v>764209</v>
      </c>
      <c r="J966" s="25">
        <v>10</v>
      </c>
      <c r="K966" s="19" t="s">
        <v>305</v>
      </c>
      <c r="L966" s="51" t="s">
        <v>18</v>
      </c>
      <c r="M966" s="5">
        <v>7</v>
      </c>
      <c r="N966" s="5">
        <v>3</v>
      </c>
      <c r="O966" s="5">
        <v>7</v>
      </c>
      <c r="P966" s="5">
        <v>0</v>
      </c>
      <c r="Q966" s="5">
        <v>6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/>
      <c r="X966" s="15">
        <f>SUM(M966:W966)</f>
        <v>23</v>
      </c>
      <c r="Y966" s="52">
        <v>70</v>
      </c>
      <c r="Z966" s="50">
        <f>X966/Y966</f>
        <v>0.32857142857142857</v>
      </c>
      <c r="AA966" s="49" t="str">
        <f>IF(X966&gt;75%*Y966,"Победитель",IF(X966&gt;50%*Y966,"Призёр","Участник"))</f>
        <v>Участник</v>
      </c>
    </row>
    <row r="967" spans="1:27" x14ac:dyDescent="0.35">
      <c r="A967" s="18">
        <v>960</v>
      </c>
      <c r="B967" s="19" t="s">
        <v>385</v>
      </c>
      <c r="C967" s="19" t="s">
        <v>984</v>
      </c>
      <c r="D967" s="19" t="s">
        <v>99</v>
      </c>
      <c r="E967" s="19" t="s">
        <v>135</v>
      </c>
      <c r="F967" s="53" t="str">
        <f>LEFT(C967,1)</f>
        <v>Г</v>
      </c>
      <c r="G967" s="53" t="str">
        <f>LEFT(D967,1)</f>
        <v>В</v>
      </c>
      <c r="H967" s="53" t="str">
        <f>LEFT(E967,1)</f>
        <v>Д</v>
      </c>
      <c r="I967" s="19">
        <v>760186</v>
      </c>
      <c r="J967" s="25">
        <v>10</v>
      </c>
      <c r="K967" s="19" t="s">
        <v>985</v>
      </c>
      <c r="L967" s="51" t="s">
        <v>18</v>
      </c>
      <c r="M967" s="5">
        <v>6</v>
      </c>
      <c r="N967" s="5">
        <v>1.5</v>
      </c>
      <c r="O967" s="5">
        <v>3</v>
      </c>
      <c r="P967" s="5">
        <v>0</v>
      </c>
      <c r="Q967" s="5">
        <v>0</v>
      </c>
      <c r="R967" s="5">
        <v>2</v>
      </c>
      <c r="S967" s="5">
        <v>3</v>
      </c>
      <c r="T967" s="5">
        <v>0</v>
      </c>
      <c r="U967" s="5">
        <v>2</v>
      </c>
      <c r="V967" s="5">
        <v>5</v>
      </c>
      <c r="W967" s="5"/>
      <c r="X967" s="15">
        <f>SUM(M967:W967)</f>
        <v>22.5</v>
      </c>
      <c r="Y967" s="52">
        <v>70</v>
      </c>
      <c r="Z967" s="50">
        <f>X967/Y967</f>
        <v>0.32142857142857145</v>
      </c>
      <c r="AA967" s="49" t="str">
        <f>IF(X967&gt;75%*Y967,"Победитель",IF(X967&gt;50%*Y967,"Призёр","Участник"))</f>
        <v>Участник</v>
      </c>
    </row>
    <row r="968" spans="1:27" x14ac:dyDescent="0.35">
      <c r="A968" s="18">
        <v>961</v>
      </c>
      <c r="B968" s="19" t="s">
        <v>385</v>
      </c>
      <c r="C968" s="19" t="s">
        <v>986</v>
      </c>
      <c r="D968" s="19" t="s">
        <v>987</v>
      </c>
      <c r="E968" s="19" t="s">
        <v>430</v>
      </c>
      <c r="F968" s="53" t="str">
        <f>LEFT(C968,1)</f>
        <v>Г</v>
      </c>
      <c r="G968" s="53" t="str">
        <f>LEFT(D968,1)</f>
        <v>М</v>
      </c>
      <c r="H968" s="53" t="str">
        <f>LEFT(E968,1)</f>
        <v>В</v>
      </c>
      <c r="I968" s="19">
        <v>760186</v>
      </c>
      <c r="J968" s="25">
        <v>10</v>
      </c>
      <c r="K968" s="19" t="s">
        <v>988</v>
      </c>
      <c r="L968" s="51" t="s">
        <v>18</v>
      </c>
      <c r="M968" s="5">
        <v>6</v>
      </c>
      <c r="N968" s="5">
        <v>1.5</v>
      </c>
      <c r="O968" s="5">
        <v>3</v>
      </c>
      <c r="P968" s="5">
        <v>0</v>
      </c>
      <c r="Q968" s="5">
        <v>0</v>
      </c>
      <c r="R968" s="5">
        <v>2</v>
      </c>
      <c r="S968" s="5">
        <v>3</v>
      </c>
      <c r="T968" s="5">
        <v>0</v>
      </c>
      <c r="U968" s="5">
        <v>2</v>
      </c>
      <c r="V968" s="5">
        <v>5</v>
      </c>
      <c r="W968" s="5"/>
      <c r="X968" s="15">
        <f>SUM(M968:W968)</f>
        <v>22.5</v>
      </c>
      <c r="Y968" s="52">
        <v>70</v>
      </c>
      <c r="Z968" s="50">
        <f>X968/Y968</f>
        <v>0.32142857142857145</v>
      </c>
      <c r="AA968" s="49" t="str">
        <f>IF(X968&gt;75%*Y968,"Победитель",IF(X968&gt;50%*Y968,"Призёр","Участник"))</f>
        <v>Участник</v>
      </c>
    </row>
    <row r="969" spans="1:27" x14ac:dyDescent="0.35">
      <c r="A969" s="18">
        <v>962</v>
      </c>
      <c r="B969" s="19" t="s">
        <v>42</v>
      </c>
      <c r="C969" s="19" t="s">
        <v>1071</v>
      </c>
      <c r="D969" s="19" t="s">
        <v>696</v>
      </c>
      <c r="E969" s="19" t="s">
        <v>24</v>
      </c>
      <c r="F969" s="53" t="str">
        <f>LEFT(C969,1)</f>
        <v>Ф</v>
      </c>
      <c r="G969" s="53" t="str">
        <f>LEFT(D969,1)</f>
        <v>А</v>
      </c>
      <c r="H969" s="53" t="str">
        <f>LEFT(E969,1)</f>
        <v>А</v>
      </c>
      <c r="I969" s="19">
        <v>761301</v>
      </c>
      <c r="J969" s="25">
        <v>10</v>
      </c>
      <c r="K969" s="19" t="s">
        <v>312</v>
      </c>
      <c r="L969" s="51" t="s">
        <v>18</v>
      </c>
      <c r="M969" s="5">
        <v>6</v>
      </c>
      <c r="N969" s="5">
        <v>4</v>
      </c>
      <c r="O969" s="5">
        <v>1</v>
      </c>
      <c r="P969" s="5">
        <v>0</v>
      </c>
      <c r="Q969" s="5">
        <v>1</v>
      </c>
      <c r="R969" s="5">
        <v>2</v>
      </c>
      <c r="S969" s="5">
        <v>2</v>
      </c>
      <c r="T969" s="5">
        <v>3</v>
      </c>
      <c r="U969" s="5">
        <v>3.5</v>
      </c>
      <c r="V969" s="5">
        <v>0</v>
      </c>
      <c r="W969" s="5"/>
      <c r="X969" s="15">
        <f>SUM(M969:W969)</f>
        <v>22.5</v>
      </c>
      <c r="Y969" s="52">
        <v>70</v>
      </c>
      <c r="Z969" s="50">
        <f>X969/Y969</f>
        <v>0.32142857142857145</v>
      </c>
      <c r="AA969" s="49" t="str">
        <f>IF(X969&gt;75%*Y969,"Победитель",IF(X969&gt;50%*Y969,"Призёр","Участник"))</f>
        <v>Участник</v>
      </c>
    </row>
    <row r="970" spans="1:27" x14ac:dyDescent="0.35">
      <c r="A970" s="18">
        <v>963</v>
      </c>
      <c r="B970" s="19" t="s">
        <v>42</v>
      </c>
      <c r="C970" s="19" t="s">
        <v>1072</v>
      </c>
      <c r="D970" s="19" t="s">
        <v>958</v>
      </c>
      <c r="E970" s="19" t="s">
        <v>68</v>
      </c>
      <c r="F970" s="53" t="str">
        <f>LEFT(C970,1)</f>
        <v>М</v>
      </c>
      <c r="G970" s="53" t="str">
        <f>LEFT(D970,1)</f>
        <v>П</v>
      </c>
      <c r="H970" s="53" t="str">
        <f>LEFT(E970,1)</f>
        <v>С</v>
      </c>
      <c r="I970" s="19">
        <v>761301</v>
      </c>
      <c r="J970" s="25">
        <v>10</v>
      </c>
      <c r="K970" s="19" t="s">
        <v>309</v>
      </c>
      <c r="L970" s="51" t="s">
        <v>18</v>
      </c>
      <c r="M970" s="5">
        <v>6</v>
      </c>
      <c r="N970" s="5">
        <v>4</v>
      </c>
      <c r="O970" s="5">
        <v>1</v>
      </c>
      <c r="P970" s="5">
        <v>0</v>
      </c>
      <c r="Q970" s="5">
        <v>1</v>
      </c>
      <c r="R970" s="5">
        <v>2</v>
      </c>
      <c r="S970" s="5">
        <v>2</v>
      </c>
      <c r="T970" s="5">
        <v>3</v>
      </c>
      <c r="U970" s="5">
        <v>3.5</v>
      </c>
      <c r="V970" s="5">
        <v>0</v>
      </c>
      <c r="W970" s="5"/>
      <c r="X970" s="15">
        <f>SUM(M970:W970)</f>
        <v>22.5</v>
      </c>
      <c r="Y970" s="52">
        <v>70</v>
      </c>
      <c r="Z970" s="50">
        <f>X970/Y970</f>
        <v>0.32142857142857145</v>
      </c>
      <c r="AA970" s="49" t="str">
        <f>IF(X970&gt;75%*Y970,"Победитель",IF(X970&gt;50%*Y970,"Призёр","Участник"))</f>
        <v>Участник</v>
      </c>
    </row>
    <row r="971" spans="1:27" x14ac:dyDescent="0.35">
      <c r="A971" s="18">
        <v>964</v>
      </c>
      <c r="B971" s="19" t="s">
        <v>385</v>
      </c>
      <c r="C971" s="19" t="s">
        <v>654</v>
      </c>
      <c r="D971" s="19" t="s">
        <v>168</v>
      </c>
      <c r="E971" s="19" t="s">
        <v>152</v>
      </c>
      <c r="F971" s="53" t="str">
        <f>LEFT(C971,1)</f>
        <v>Ш</v>
      </c>
      <c r="G971" s="53" t="str">
        <f>LEFT(D971,1)</f>
        <v>Д</v>
      </c>
      <c r="H971" s="53" t="str">
        <f>LEFT(E971,1)</f>
        <v>Д</v>
      </c>
      <c r="I971" s="19">
        <v>764209</v>
      </c>
      <c r="J971" s="25">
        <v>10</v>
      </c>
      <c r="K971" s="19" t="s">
        <v>307</v>
      </c>
      <c r="L971" s="51" t="s">
        <v>18</v>
      </c>
      <c r="M971" s="5">
        <v>4</v>
      </c>
      <c r="N971" s="5">
        <v>0</v>
      </c>
      <c r="O971" s="5">
        <v>4</v>
      </c>
      <c r="P971" s="5">
        <v>0</v>
      </c>
      <c r="Q971" s="5">
        <v>4</v>
      </c>
      <c r="R971" s="5">
        <v>3</v>
      </c>
      <c r="S971" s="5">
        <v>4</v>
      </c>
      <c r="T971" s="5">
        <v>1</v>
      </c>
      <c r="U971" s="5">
        <v>1</v>
      </c>
      <c r="V971" s="5">
        <v>1</v>
      </c>
      <c r="W971" s="5"/>
      <c r="X971" s="15">
        <f>SUM(M971:W971)</f>
        <v>22</v>
      </c>
      <c r="Y971" s="52">
        <v>70</v>
      </c>
      <c r="Z971" s="50">
        <f>X971/Y971</f>
        <v>0.31428571428571428</v>
      </c>
      <c r="AA971" s="49" t="str">
        <f>IF(X971&gt;75%*Y971,"Победитель",IF(X971&gt;50%*Y971,"Призёр","Участник"))</f>
        <v>Участник</v>
      </c>
    </row>
    <row r="972" spans="1:27" x14ac:dyDescent="0.35">
      <c r="A972" s="18">
        <v>965</v>
      </c>
      <c r="B972" s="19" t="s">
        <v>22</v>
      </c>
      <c r="C972" s="19" t="s">
        <v>757</v>
      </c>
      <c r="D972" s="19" t="s">
        <v>158</v>
      </c>
      <c r="E972" s="19" t="s">
        <v>200</v>
      </c>
      <c r="F972" s="53" t="str">
        <f>LEFT(C972,1)</f>
        <v>Т</v>
      </c>
      <c r="G972" s="53" t="str">
        <f>LEFT(D972,1)</f>
        <v>В</v>
      </c>
      <c r="H972" s="53" t="str">
        <f>LEFT(E972,1)</f>
        <v>А</v>
      </c>
      <c r="I972" s="19">
        <v>760245</v>
      </c>
      <c r="J972" s="25">
        <v>10</v>
      </c>
      <c r="K972" s="19" t="s">
        <v>758</v>
      </c>
      <c r="L972" s="51" t="s">
        <v>18</v>
      </c>
      <c r="M972" s="5">
        <v>3</v>
      </c>
      <c r="N972" s="5">
        <v>2</v>
      </c>
      <c r="O972" s="5">
        <v>0</v>
      </c>
      <c r="P972" s="5">
        <v>5</v>
      </c>
      <c r="Q972" s="5">
        <v>0</v>
      </c>
      <c r="R972" s="5">
        <v>0</v>
      </c>
      <c r="S972" s="5">
        <v>5</v>
      </c>
      <c r="T972" s="5">
        <v>3</v>
      </c>
      <c r="U972" s="5">
        <v>3</v>
      </c>
      <c r="V972" s="5">
        <v>1</v>
      </c>
      <c r="W972" s="5"/>
      <c r="X972" s="15">
        <f>SUM(M972:W972)</f>
        <v>22</v>
      </c>
      <c r="Y972" s="52">
        <v>70</v>
      </c>
      <c r="Z972" s="50">
        <f>X972/Y972</f>
        <v>0.31428571428571428</v>
      </c>
      <c r="AA972" s="49" t="str">
        <f>IF(X972&gt;75%*Y972,"Победитель",IF(X972&gt;50%*Y972,"Призёр","Участник"))</f>
        <v>Участник</v>
      </c>
    </row>
    <row r="973" spans="1:27" x14ac:dyDescent="0.35">
      <c r="A973" s="18">
        <v>966</v>
      </c>
      <c r="B973" s="19" t="s">
        <v>27</v>
      </c>
      <c r="C973" s="19" t="s">
        <v>1772</v>
      </c>
      <c r="D973" s="19" t="s">
        <v>151</v>
      </c>
      <c r="E973" s="19" t="s">
        <v>135</v>
      </c>
      <c r="F973" s="53" t="str">
        <f>LEFT(C973,1)</f>
        <v>К</v>
      </c>
      <c r="G973" s="53" t="str">
        <f>LEFT(D973,1)</f>
        <v>В</v>
      </c>
      <c r="H973" s="53" t="str">
        <f>LEFT(E973,1)</f>
        <v>Д</v>
      </c>
      <c r="I973" s="19">
        <v>760187</v>
      </c>
      <c r="J973" s="25">
        <v>10</v>
      </c>
      <c r="K973" s="19" t="s">
        <v>1773</v>
      </c>
      <c r="L973" s="51" t="s">
        <v>18</v>
      </c>
      <c r="M973" s="5">
        <v>22</v>
      </c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15">
        <f>SUM(M973:W973)</f>
        <v>22</v>
      </c>
      <c r="Y973" s="52">
        <v>70</v>
      </c>
      <c r="Z973" s="50">
        <f>X973/Y973</f>
        <v>0.31428571428571428</v>
      </c>
      <c r="AA973" s="49" t="str">
        <f>IF(X973&gt;75%*Y973,"Победитель",IF(X973&gt;50%*Y973,"Призёр","Участник"))</f>
        <v>Участник</v>
      </c>
    </row>
    <row r="974" spans="1:27" x14ac:dyDescent="0.35">
      <c r="A974" s="18">
        <v>967</v>
      </c>
      <c r="B974" s="19" t="s">
        <v>27</v>
      </c>
      <c r="C974" s="19" t="s">
        <v>1775</v>
      </c>
      <c r="D974" s="19" t="s">
        <v>99</v>
      </c>
      <c r="E974" s="19" t="s">
        <v>37</v>
      </c>
      <c r="F974" s="53" t="str">
        <f>LEFT(C974,1)</f>
        <v>С</v>
      </c>
      <c r="G974" s="53" t="str">
        <f>LEFT(D974,1)</f>
        <v>В</v>
      </c>
      <c r="H974" s="53" t="str">
        <f>LEFT(E974,1)</f>
        <v>С</v>
      </c>
      <c r="I974" s="19">
        <v>760187</v>
      </c>
      <c r="J974" s="25">
        <v>10</v>
      </c>
      <c r="K974" s="19" t="s">
        <v>1776</v>
      </c>
      <c r="L974" s="51" t="s">
        <v>18</v>
      </c>
      <c r="M974" s="5">
        <v>22</v>
      </c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15">
        <f>SUM(M974:W974)</f>
        <v>22</v>
      </c>
      <c r="Y974" s="52">
        <v>70</v>
      </c>
      <c r="Z974" s="50">
        <f>X974/Y974</f>
        <v>0.31428571428571428</v>
      </c>
      <c r="AA974" s="49" t="str">
        <f>IF(X974&gt;75%*Y974,"Победитель",IF(X974&gt;50%*Y974,"Призёр","Участник"))</f>
        <v>Участник</v>
      </c>
    </row>
    <row r="975" spans="1:27" x14ac:dyDescent="0.35">
      <c r="A975" s="18">
        <v>968</v>
      </c>
      <c r="B975" s="19" t="s">
        <v>42</v>
      </c>
      <c r="C975" s="19" t="s">
        <v>327</v>
      </c>
      <c r="D975" s="19" t="s">
        <v>108</v>
      </c>
      <c r="E975" s="19" t="s">
        <v>284</v>
      </c>
      <c r="F975" s="53" t="str">
        <f>LEFT(C975,1)</f>
        <v>Ф</v>
      </c>
      <c r="G975" s="53" t="str">
        <f>LEFT(D975,1)</f>
        <v>М</v>
      </c>
      <c r="H975" s="53" t="str">
        <f>LEFT(E975,1)</f>
        <v>Д</v>
      </c>
      <c r="I975" s="19">
        <v>760184</v>
      </c>
      <c r="J975" s="25">
        <v>10</v>
      </c>
      <c r="K975" s="19" t="s">
        <v>328</v>
      </c>
      <c r="L975" s="51" t="s">
        <v>18</v>
      </c>
      <c r="M975" s="5">
        <v>5</v>
      </c>
      <c r="N975" s="5">
        <v>1.5</v>
      </c>
      <c r="O975" s="5">
        <v>2</v>
      </c>
      <c r="P975" s="5">
        <v>0</v>
      </c>
      <c r="Q975" s="5">
        <v>2.5</v>
      </c>
      <c r="R975" s="5">
        <v>2.5</v>
      </c>
      <c r="S975" s="5">
        <v>5</v>
      </c>
      <c r="T975" s="5">
        <v>1</v>
      </c>
      <c r="U975" s="5">
        <v>1</v>
      </c>
      <c r="V975" s="5">
        <v>1</v>
      </c>
      <c r="W975" s="5"/>
      <c r="X975" s="15">
        <f>SUM(M975:W975)</f>
        <v>21.5</v>
      </c>
      <c r="Y975" s="52">
        <v>70</v>
      </c>
      <c r="Z975" s="50">
        <f>X975/Y975</f>
        <v>0.30714285714285716</v>
      </c>
      <c r="AA975" s="49" t="str">
        <f>IF(X975&gt;75%*Y975,"Победитель",IF(X975&gt;50%*Y975,"Призёр","Участник"))</f>
        <v>Участник</v>
      </c>
    </row>
    <row r="976" spans="1:27" x14ac:dyDescent="0.35">
      <c r="A976" s="18">
        <v>969</v>
      </c>
      <c r="B976" s="19" t="s">
        <v>42</v>
      </c>
      <c r="C976" s="19" t="s">
        <v>318</v>
      </c>
      <c r="D976" s="19" t="s">
        <v>319</v>
      </c>
      <c r="E976" s="19" t="s">
        <v>200</v>
      </c>
      <c r="F976" s="53" t="str">
        <f>LEFT(C976,1)</f>
        <v>М</v>
      </c>
      <c r="G976" s="53" t="str">
        <f>LEFT(D976,1)</f>
        <v>Я</v>
      </c>
      <c r="H976" s="53" t="str">
        <f>LEFT(E976,1)</f>
        <v>А</v>
      </c>
      <c r="I976" s="19">
        <v>760184</v>
      </c>
      <c r="J976" s="25">
        <v>10</v>
      </c>
      <c r="K976" s="19" t="s">
        <v>320</v>
      </c>
      <c r="L976" s="51" t="s">
        <v>18</v>
      </c>
      <c r="M976" s="5">
        <v>6</v>
      </c>
      <c r="N976" s="5">
        <v>0.5</v>
      </c>
      <c r="O976" s="5">
        <v>1</v>
      </c>
      <c r="P976" s="5">
        <v>6</v>
      </c>
      <c r="Q976" s="5">
        <v>1</v>
      </c>
      <c r="R976" s="5">
        <v>0.5</v>
      </c>
      <c r="S976" s="5">
        <v>1</v>
      </c>
      <c r="T976" s="5">
        <v>0</v>
      </c>
      <c r="U976" s="5">
        <v>1</v>
      </c>
      <c r="V976" s="5">
        <v>3</v>
      </c>
      <c r="W976" s="5"/>
      <c r="X976" s="15">
        <f>SUM(M976:W976)</f>
        <v>20</v>
      </c>
      <c r="Y976" s="52">
        <v>70</v>
      </c>
      <c r="Z976" s="50">
        <f>X976/Y976</f>
        <v>0.2857142857142857</v>
      </c>
      <c r="AA976" s="49" t="str">
        <f>IF(X976&gt;75%*Y976,"Победитель",IF(X976&gt;50%*Y976,"Призёр","Участник"))</f>
        <v>Участник</v>
      </c>
    </row>
    <row r="977" spans="1:27" x14ac:dyDescent="0.35">
      <c r="A977" s="18">
        <v>970</v>
      </c>
      <c r="B977" s="19" t="s">
        <v>22</v>
      </c>
      <c r="C977" s="19" t="s">
        <v>655</v>
      </c>
      <c r="D977" s="19" t="s">
        <v>378</v>
      </c>
      <c r="E977" s="19" t="s">
        <v>291</v>
      </c>
      <c r="F977" s="53" t="str">
        <f>LEFT(C977,1)</f>
        <v>З</v>
      </c>
      <c r="G977" s="53" t="str">
        <f>LEFT(D977,1)</f>
        <v>К</v>
      </c>
      <c r="H977" s="53" t="str">
        <f>LEFT(E977,1)</f>
        <v>В</v>
      </c>
      <c r="I977" s="19">
        <v>764209</v>
      </c>
      <c r="J977" s="25">
        <v>10</v>
      </c>
      <c r="K977" s="19" t="s">
        <v>309</v>
      </c>
      <c r="L977" s="51" t="s">
        <v>18</v>
      </c>
      <c r="M977" s="5">
        <v>4</v>
      </c>
      <c r="N977" s="5">
        <v>0</v>
      </c>
      <c r="O977" s="5">
        <v>4</v>
      </c>
      <c r="P977" s="5">
        <v>0</v>
      </c>
      <c r="Q977" s="5">
        <v>3</v>
      </c>
      <c r="R977" s="5">
        <v>2</v>
      </c>
      <c r="S977" s="5">
        <v>4</v>
      </c>
      <c r="T977" s="5">
        <v>2</v>
      </c>
      <c r="U977" s="5">
        <v>0</v>
      </c>
      <c r="V977" s="5">
        <v>1</v>
      </c>
      <c r="W977" s="5"/>
      <c r="X977" s="15">
        <f>SUM(M977:W977)</f>
        <v>20</v>
      </c>
      <c r="Y977" s="52">
        <v>70</v>
      </c>
      <c r="Z977" s="50">
        <f>X977/Y977</f>
        <v>0.2857142857142857</v>
      </c>
      <c r="AA977" s="49" t="str">
        <f>IF(X977&gt;75%*Y977,"Победитель",IF(X977&gt;50%*Y977,"Призёр","Участник"))</f>
        <v>Участник</v>
      </c>
    </row>
    <row r="978" spans="1:27" x14ac:dyDescent="0.35">
      <c r="A978" s="18">
        <v>971</v>
      </c>
      <c r="B978" s="19" t="s">
        <v>385</v>
      </c>
      <c r="C978" s="19" t="s">
        <v>1001</v>
      </c>
      <c r="D978" s="19" t="s">
        <v>172</v>
      </c>
      <c r="E978" s="19" t="s">
        <v>60</v>
      </c>
      <c r="F978" s="53" t="str">
        <f>LEFT(C978,1)</f>
        <v>П</v>
      </c>
      <c r="G978" s="53" t="str">
        <f>LEFT(D978,1)</f>
        <v>Д</v>
      </c>
      <c r="H978" s="53" t="str">
        <f>LEFT(E978,1)</f>
        <v>А</v>
      </c>
      <c r="I978" s="19">
        <v>760186</v>
      </c>
      <c r="J978" s="25">
        <v>10</v>
      </c>
      <c r="K978" s="19" t="s">
        <v>1002</v>
      </c>
      <c r="L978" s="51" t="s">
        <v>18</v>
      </c>
      <c r="M978" s="5">
        <v>5</v>
      </c>
      <c r="N978" s="5">
        <v>0.5</v>
      </c>
      <c r="O978" s="5">
        <v>6</v>
      </c>
      <c r="P978" s="5">
        <v>0</v>
      </c>
      <c r="Q978" s="5">
        <v>0</v>
      </c>
      <c r="R978" s="5">
        <v>0.5</v>
      </c>
      <c r="S978" s="5">
        <v>1</v>
      </c>
      <c r="T978" s="5">
        <v>1</v>
      </c>
      <c r="U978" s="5">
        <v>1.5</v>
      </c>
      <c r="V978" s="5">
        <v>3</v>
      </c>
      <c r="W978" s="5"/>
      <c r="X978" s="15">
        <f>SUM(M978:W978)</f>
        <v>18.5</v>
      </c>
      <c r="Y978" s="52">
        <v>70</v>
      </c>
      <c r="Z978" s="50">
        <f>X978/Y978</f>
        <v>0.26428571428571429</v>
      </c>
      <c r="AA978" s="49" t="str">
        <f>IF(X978&gt;75%*Y978,"Победитель",IF(X978&gt;50%*Y978,"Призёр","Участник"))</f>
        <v>Участник</v>
      </c>
    </row>
    <row r="979" spans="1:27" x14ac:dyDescent="0.35">
      <c r="A979" s="18">
        <v>972</v>
      </c>
      <c r="B979" s="19" t="s">
        <v>27</v>
      </c>
      <c r="C979" s="19" t="s">
        <v>296</v>
      </c>
      <c r="D979" s="19" t="s">
        <v>119</v>
      </c>
      <c r="E979" s="19" t="s">
        <v>135</v>
      </c>
      <c r="F979" s="53" t="str">
        <f>LEFT(C979,1)</f>
        <v>В</v>
      </c>
      <c r="G979" s="53" t="str">
        <f>LEFT(D979,1)</f>
        <v>А</v>
      </c>
      <c r="H979" s="53" t="str">
        <f>LEFT(E979,1)</f>
        <v>Д</v>
      </c>
      <c r="I979" s="19">
        <v>760184</v>
      </c>
      <c r="J979" s="25">
        <v>10</v>
      </c>
      <c r="K979" s="19" t="s">
        <v>297</v>
      </c>
      <c r="L979" s="51" t="s">
        <v>18</v>
      </c>
      <c r="M979" s="5">
        <v>5</v>
      </c>
      <c r="N979" s="5">
        <v>1</v>
      </c>
      <c r="O979" s="5">
        <v>1.5</v>
      </c>
      <c r="P979" s="5">
        <v>0</v>
      </c>
      <c r="Q979" s="5">
        <v>1</v>
      </c>
      <c r="R979" s="5">
        <v>1.5</v>
      </c>
      <c r="S979" s="5">
        <v>3</v>
      </c>
      <c r="T979" s="5">
        <v>1</v>
      </c>
      <c r="U979" s="5">
        <v>0</v>
      </c>
      <c r="V979" s="5">
        <v>3</v>
      </c>
      <c r="W979" s="5"/>
      <c r="X979" s="15">
        <f>SUM(M979:W979)</f>
        <v>17</v>
      </c>
      <c r="Y979" s="52">
        <v>70</v>
      </c>
      <c r="Z979" s="50">
        <f>X979/Y979</f>
        <v>0.24285714285714285</v>
      </c>
      <c r="AA979" s="49" t="str">
        <f>IF(X979&gt;75%*Y979,"Победитель",IF(X979&gt;50%*Y979,"Призёр","Участник"))</f>
        <v>Участник</v>
      </c>
    </row>
    <row r="980" spans="1:27" x14ac:dyDescent="0.35">
      <c r="A980" s="18">
        <v>973</v>
      </c>
      <c r="B980" s="19" t="s">
        <v>22</v>
      </c>
      <c r="C980" s="19" t="s">
        <v>1381</v>
      </c>
      <c r="D980" s="19" t="s">
        <v>1382</v>
      </c>
      <c r="E980" s="19" t="s">
        <v>1383</v>
      </c>
      <c r="F980" s="53" t="str">
        <f>LEFT(C980,1)</f>
        <v>М</v>
      </c>
      <c r="G980" s="53" t="str">
        <f>LEFT(D980,1)</f>
        <v>С</v>
      </c>
      <c r="H980" s="53" t="str">
        <f>LEFT(E980,1)</f>
        <v>А</v>
      </c>
      <c r="I980" s="19">
        <v>763113</v>
      </c>
      <c r="J980" s="25">
        <v>10</v>
      </c>
      <c r="K980" s="19" t="s">
        <v>295</v>
      </c>
      <c r="L980" s="51" t="s">
        <v>18</v>
      </c>
      <c r="M980" s="5">
        <v>6</v>
      </c>
      <c r="N980" s="5">
        <v>1</v>
      </c>
      <c r="O980" s="5">
        <v>0</v>
      </c>
      <c r="P980" s="5">
        <v>2</v>
      </c>
      <c r="Q980" s="5">
        <v>1</v>
      </c>
      <c r="R980" s="5">
        <v>0</v>
      </c>
      <c r="S980" s="5">
        <v>4</v>
      </c>
      <c r="T980" s="5">
        <v>0</v>
      </c>
      <c r="U980" s="5">
        <v>3</v>
      </c>
      <c r="V980" s="5">
        <v>0</v>
      </c>
      <c r="W980" s="5"/>
      <c r="X980" s="15">
        <f>SUM(M980:W980)</f>
        <v>17</v>
      </c>
      <c r="Y980" s="52">
        <v>70</v>
      </c>
      <c r="Z980" s="50">
        <f>X980/Y980</f>
        <v>0.24285714285714285</v>
      </c>
      <c r="AA980" s="49" t="str">
        <f>IF(X980&gt;75%*Y980,"Победитель",IF(X980&gt;50%*Y980,"Призёр","Участник"))</f>
        <v>Участник</v>
      </c>
    </row>
    <row r="981" spans="1:27" x14ac:dyDescent="0.35">
      <c r="A981" s="18">
        <v>974</v>
      </c>
      <c r="B981" s="19" t="s">
        <v>385</v>
      </c>
      <c r="C981" s="19" t="s">
        <v>1005</v>
      </c>
      <c r="D981" s="19" t="s">
        <v>99</v>
      </c>
      <c r="E981" s="19" t="s">
        <v>1006</v>
      </c>
      <c r="F981" s="53" t="str">
        <f>LEFT(C981,1)</f>
        <v>П</v>
      </c>
      <c r="G981" s="53" t="str">
        <f>LEFT(D981,1)</f>
        <v>В</v>
      </c>
      <c r="H981" s="53" t="str">
        <f>LEFT(E981,1)</f>
        <v>Р</v>
      </c>
      <c r="I981" s="19">
        <v>760186</v>
      </c>
      <c r="J981" s="25">
        <v>10</v>
      </c>
      <c r="K981" s="19" t="s">
        <v>1007</v>
      </c>
      <c r="L981" s="51" t="s">
        <v>18</v>
      </c>
      <c r="M981" s="5">
        <v>6</v>
      </c>
      <c r="N981" s="5">
        <v>1</v>
      </c>
      <c r="O981" s="5">
        <v>0</v>
      </c>
      <c r="P981" s="5">
        <v>0</v>
      </c>
      <c r="Q981" s="5">
        <v>0</v>
      </c>
      <c r="R981" s="5">
        <v>1.5</v>
      </c>
      <c r="S981" s="5">
        <v>3</v>
      </c>
      <c r="T981" s="5">
        <v>0.5</v>
      </c>
      <c r="U981" s="5">
        <v>2</v>
      </c>
      <c r="V981" s="5">
        <v>2</v>
      </c>
      <c r="W981" s="5"/>
      <c r="X981" s="15">
        <f>SUM(M981:W981)</f>
        <v>16</v>
      </c>
      <c r="Y981" s="52">
        <v>70</v>
      </c>
      <c r="Z981" s="50">
        <f>X981/Y981</f>
        <v>0.22857142857142856</v>
      </c>
      <c r="AA981" s="49" t="str">
        <f>IF(X981&gt;75%*Y981,"Победитель",IF(X981&gt;50%*Y981,"Призёр","Участник"))</f>
        <v>Участник</v>
      </c>
    </row>
    <row r="982" spans="1:27" x14ac:dyDescent="0.35">
      <c r="A982" s="18">
        <v>975</v>
      </c>
      <c r="B982" s="19" t="s">
        <v>27</v>
      </c>
      <c r="C982" s="19" t="s">
        <v>293</v>
      </c>
      <c r="D982" s="19" t="s">
        <v>294</v>
      </c>
      <c r="E982" s="19" t="s">
        <v>76</v>
      </c>
      <c r="F982" s="53" t="str">
        <f>LEFT(C982,1)</f>
        <v>К</v>
      </c>
      <c r="G982" s="53" t="str">
        <f>LEFT(D982,1)</f>
        <v>А</v>
      </c>
      <c r="H982" s="53" t="str">
        <f>LEFT(E982,1)</f>
        <v>Ю</v>
      </c>
      <c r="I982" s="19">
        <v>760184</v>
      </c>
      <c r="J982" s="25">
        <v>10</v>
      </c>
      <c r="K982" s="19" t="s">
        <v>295</v>
      </c>
      <c r="L982" s="51" t="s">
        <v>18</v>
      </c>
      <c r="M982" s="5">
        <v>3</v>
      </c>
      <c r="N982" s="5">
        <v>1</v>
      </c>
      <c r="O982" s="5">
        <v>2</v>
      </c>
      <c r="P982" s="5">
        <v>0</v>
      </c>
      <c r="Q982" s="5">
        <v>0</v>
      </c>
      <c r="R982" s="5">
        <v>1</v>
      </c>
      <c r="S982" s="5">
        <v>2</v>
      </c>
      <c r="T982" s="5">
        <v>1</v>
      </c>
      <c r="U982" s="5">
        <v>0</v>
      </c>
      <c r="V982" s="5">
        <v>4</v>
      </c>
      <c r="W982" s="5"/>
      <c r="X982" s="15">
        <f>SUM(M982:W982)</f>
        <v>14</v>
      </c>
      <c r="Y982" s="52">
        <v>70</v>
      </c>
      <c r="Z982" s="50">
        <f>X982/Y982</f>
        <v>0.2</v>
      </c>
      <c r="AA982" s="49" t="str">
        <f>IF(X982&gt;75%*Y982,"Победитель",IF(X982&gt;50%*Y982,"Призёр","Участник"))</f>
        <v>Участник</v>
      </c>
    </row>
    <row r="983" spans="1:27" x14ac:dyDescent="0.35">
      <c r="A983" s="18">
        <v>976</v>
      </c>
      <c r="B983" s="19" t="s">
        <v>42</v>
      </c>
      <c r="C983" s="19" t="s">
        <v>316</v>
      </c>
      <c r="D983" s="19" t="s">
        <v>82</v>
      </c>
      <c r="E983" s="19" t="s">
        <v>83</v>
      </c>
      <c r="F983" s="53" t="str">
        <f>LEFT(C983,1)</f>
        <v>А</v>
      </c>
      <c r="G983" s="53" t="str">
        <f>LEFT(D983,1)</f>
        <v>И</v>
      </c>
      <c r="H983" s="53" t="str">
        <f>LEFT(E983,1)</f>
        <v>А</v>
      </c>
      <c r="I983" s="19">
        <v>760184</v>
      </c>
      <c r="J983" s="25">
        <v>10</v>
      </c>
      <c r="K983" s="19" t="s">
        <v>317</v>
      </c>
      <c r="L983" s="51" t="s">
        <v>18</v>
      </c>
      <c r="M983" s="5">
        <v>4</v>
      </c>
      <c r="N983" s="5">
        <v>0.5</v>
      </c>
      <c r="O983" s="5">
        <v>2</v>
      </c>
      <c r="P983" s="5">
        <v>0</v>
      </c>
      <c r="Q983" s="5">
        <v>0</v>
      </c>
      <c r="R983" s="5">
        <v>1.5</v>
      </c>
      <c r="S983" s="5">
        <v>2</v>
      </c>
      <c r="T983" s="5">
        <v>0</v>
      </c>
      <c r="U983" s="5">
        <v>2</v>
      </c>
      <c r="V983" s="5">
        <v>0</v>
      </c>
      <c r="W983" s="5"/>
      <c r="X983" s="15">
        <f>SUM(M983:W983)</f>
        <v>12</v>
      </c>
      <c r="Y983" s="52">
        <v>70</v>
      </c>
      <c r="Z983" s="50">
        <f>X983/Y983</f>
        <v>0.17142857142857143</v>
      </c>
      <c r="AA983" s="49" t="str">
        <f>IF(X983&gt;75%*Y983,"Победитель",IF(X983&gt;50%*Y983,"Призёр","Участник"))</f>
        <v>Участник</v>
      </c>
    </row>
    <row r="984" spans="1:27" x14ac:dyDescent="0.35">
      <c r="A984" s="18">
        <v>977</v>
      </c>
      <c r="B984" s="19" t="s">
        <v>385</v>
      </c>
      <c r="C984" s="19" t="s">
        <v>1384</v>
      </c>
      <c r="D984" s="19" t="s">
        <v>172</v>
      </c>
      <c r="E984" s="19" t="s">
        <v>64</v>
      </c>
      <c r="F984" s="53" t="str">
        <f>LEFT(C984,1)</f>
        <v>Д</v>
      </c>
      <c r="G984" s="53" t="str">
        <f>LEFT(D984,1)</f>
        <v>Д</v>
      </c>
      <c r="H984" s="53" t="str">
        <f>LEFT(E984,1)</f>
        <v>В</v>
      </c>
      <c r="I984" s="19">
        <v>763113</v>
      </c>
      <c r="J984" s="25">
        <v>10</v>
      </c>
      <c r="K984" s="19" t="s">
        <v>297</v>
      </c>
      <c r="L984" s="51" t="s">
        <v>18</v>
      </c>
      <c r="M984" s="5">
        <v>2</v>
      </c>
      <c r="N984" s="5">
        <v>0</v>
      </c>
      <c r="O984" s="5">
        <v>0</v>
      </c>
      <c r="P984" s="5">
        <v>3</v>
      </c>
      <c r="Q984" s="5">
        <v>0</v>
      </c>
      <c r="R984" s="5">
        <v>2</v>
      </c>
      <c r="S984" s="5">
        <v>2</v>
      </c>
      <c r="T984" s="5">
        <v>1</v>
      </c>
      <c r="U984" s="5">
        <v>0</v>
      </c>
      <c r="V984" s="5">
        <v>0</v>
      </c>
      <c r="W984" s="5"/>
      <c r="X984" s="15">
        <f>SUM(M984:W984)</f>
        <v>10</v>
      </c>
      <c r="Y984" s="52">
        <v>70</v>
      </c>
      <c r="Z984" s="50">
        <f>X984/Y984</f>
        <v>0.14285714285714285</v>
      </c>
      <c r="AA984" s="49" t="str">
        <f>IF(X984&gt;75%*Y984,"Победитель",IF(X984&gt;50%*Y984,"Призёр","Участник"))</f>
        <v>Участник</v>
      </c>
    </row>
    <row r="985" spans="1:27" x14ac:dyDescent="0.35">
      <c r="A985" s="18">
        <v>978</v>
      </c>
      <c r="B985" s="19" t="s">
        <v>385</v>
      </c>
      <c r="C985" s="19" t="s">
        <v>1485</v>
      </c>
      <c r="D985" s="19" t="s">
        <v>75</v>
      </c>
      <c r="E985" s="19" t="s">
        <v>173</v>
      </c>
      <c r="F985" s="53" t="str">
        <f>LEFT(C985,1)</f>
        <v>З</v>
      </c>
      <c r="G985" s="53" t="str">
        <f>LEFT(D985,1)</f>
        <v>Е</v>
      </c>
      <c r="H985" s="53" t="str">
        <f>LEFT(E985,1)</f>
        <v>И</v>
      </c>
      <c r="I985" s="19">
        <v>760188</v>
      </c>
      <c r="J985" s="25">
        <v>10</v>
      </c>
      <c r="K985" s="19" t="s">
        <v>1484</v>
      </c>
      <c r="L985" s="51" t="s">
        <v>18</v>
      </c>
      <c r="M985" s="5">
        <v>5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5</v>
      </c>
      <c r="T985" s="5">
        <v>0</v>
      </c>
      <c r="U985" s="5">
        <v>0</v>
      </c>
      <c r="V985" s="5">
        <v>0</v>
      </c>
      <c r="W985" s="5"/>
      <c r="X985" s="15">
        <f>SUM(M985:W985)</f>
        <v>10</v>
      </c>
      <c r="Y985" s="52">
        <v>70</v>
      </c>
      <c r="Z985" s="50">
        <f>X985/Y985</f>
        <v>0.14285714285714285</v>
      </c>
      <c r="AA985" s="49" t="str">
        <f>IF(X985&gt;75%*Y985,"Победитель",IF(X985&gt;50%*Y985,"Призёр","Участник"))</f>
        <v>Участник</v>
      </c>
    </row>
    <row r="986" spans="1:27" x14ac:dyDescent="0.35">
      <c r="A986" s="18">
        <v>979</v>
      </c>
      <c r="B986" s="19" t="s">
        <v>385</v>
      </c>
      <c r="C986" s="19" t="s">
        <v>546</v>
      </c>
      <c r="D986" s="19" t="s">
        <v>1165</v>
      </c>
      <c r="E986" s="19" t="s">
        <v>1486</v>
      </c>
      <c r="F986" s="53" t="str">
        <f>LEFT(C986,1)</f>
        <v>И</v>
      </c>
      <c r="G986" s="53" t="str">
        <f>LEFT(D986,1)</f>
        <v>А</v>
      </c>
      <c r="H986" s="53" t="str">
        <f>LEFT(E986,1)</f>
        <v>С</v>
      </c>
      <c r="I986" s="19">
        <v>760188</v>
      </c>
      <c r="J986" s="25">
        <v>10</v>
      </c>
      <c r="K986" s="19" t="s">
        <v>1484</v>
      </c>
      <c r="L986" s="51" t="s">
        <v>18</v>
      </c>
      <c r="M986" s="5">
        <v>0</v>
      </c>
      <c r="N986" s="5">
        <v>0</v>
      </c>
      <c r="O986" s="5">
        <v>1</v>
      </c>
      <c r="P986" s="5">
        <v>0</v>
      </c>
      <c r="Q986" s="5">
        <v>0</v>
      </c>
      <c r="R986" s="5">
        <v>0</v>
      </c>
      <c r="S986" s="5">
        <v>6</v>
      </c>
      <c r="T986" s="5">
        <v>0</v>
      </c>
      <c r="U986" s="5">
        <v>0</v>
      </c>
      <c r="V986" s="5">
        <v>0</v>
      </c>
      <c r="W986" s="5"/>
      <c r="X986" s="15">
        <f>SUM(M986:W986)</f>
        <v>7</v>
      </c>
      <c r="Y986" s="52">
        <v>70</v>
      </c>
      <c r="Z986" s="50">
        <f>X986/Y986</f>
        <v>0.1</v>
      </c>
      <c r="AA986" s="49" t="str">
        <f>IF(X986&gt;75%*Y986,"Победитель",IF(X986&gt;50%*Y986,"Призёр","Участник"))</f>
        <v>Участник</v>
      </c>
    </row>
    <row r="987" spans="1:27" x14ac:dyDescent="0.35">
      <c r="A987" s="18">
        <v>980</v>
      </c>
      <c r="B987" s="19" t="s">
        <v>22</v>
      </c>
      <c r="C987" s="19" t="s">
        <v>1003</v>
      </c>
      <c r="D987" s="19" t="s">
        <v>71</v>
      </c>
      <c r="E987" s="19" t="s">
        <v>68</v>
      </c>
      <c r="F987" s="53" t="str">
        <f>LEFT(C987,1)</f>
        <v>П</v>
      </c>
      <c r="G987" s="53" t="str">
        <f>LEFT(D987,1)</f>
        <v>А</v>
      </c>
      <c r="H987" s="53" t="str">
        <f>LEFT(E987,1)</f>
        <v>С</v>
      </c>
      <c r="I987" s="19">
        <v>760186</v>
      </c>
      <c r="J987" s="25">
        <v>10</v>
      </c>
      <c r="K987" s="19" t="s">
        <v>1004</v>
      </c>
      <c r="L987" s="51" t="s">
        <v>18</v>
      </c>
      <c r="M987" s="5">
        <v>2</v>
      </c>
      <c r="N987" s="5">
        <v>0.5</v>
      </c>
      <c r="O987" s="5">
        <v>0</v>
      </c>
      <c r="P987" s="5">
        <v>0</v>
      </c>
      <c r="Q987" s="5">
        <v>0</v>
      </c>
      <c r="R987" s="5">
        <v>0.5</v>
      </c>
      <c r="S987" s="5">
        <v>1</v>
      </c>
      <c r="T987" s="5">
        <v>0</v>
      </c>
      <c r="U987" s="5">
        <v>2.5</v>
      </c>
      <c r="V987" s="5">
        <v>0</v>
      </c>
      <c r="W987" s="5"/>
      <c r="X987" s="15">
        <f>SUM(M987:W987)</f>
        <v>6.5</v>
      </c>
      <c r="Y987" s="52">
        <v>70</v>
      </c>
      <c r="Z987" s="50">
        <f>X987/Y987</f>
        <v>9.285714285714286E-2</v>
      </c>
      <c r="AA987" s="49" t="str">
        <f>IF(X987&gt;75%*Y987,"Победитель",IF(X987&gt;50%*Y987,"Призёр","Участник"))</f>
        <v>Участник</v>
      </c>
    </row>
    <row r="988" spans="1:27" x14ac:dyDescent="0.35">
      <c r="A988" s="18">
        <v>981</v>
      </c>
      <c r="B988" s="19" t="s">
        <v>385</v>
      </c>
      <c r="C988" s="19" t="s">
        <v>1189</v>
      </c>
      <c r="D988" s="19" t="s">
        <v>595</v>
      </c>
      <c r="E988" s="19" t="s">
        <v>508</v>
      </c>
      <c r="F988" s="53" t="str">
        <f>LEFT(C988,1)</f>
        <v>С</v>
      </c>
      <c r="G988" s="53" t="str">
        <f>LEFT(D988,1)</f>
        <v>С</v>
      </c>
      <c r="H988" s="53" t="str">
        <f>LEFT(E988,1)</f>
        <v>В</v>
      </c>
      <c r="I988" s="19">
        <v>766105</v>
      </c>
      <c r="J988" s="25">
        <v>11</v>
      </c>
      <c r="K988" s="19" t="s">
        <v>1190</v>
      </c>
      <c r="L988" s="51" t="s">
        <v>18</v>
      </c>
      <c r="M988" s="5">
        <v>7</v>
      </c>
      <c r="N988" s="5">
        <v>7</v>
      </c>
      <c r="O988" s="5">
        <v>7</v>
      </c>
      <c r="P988" s="5">
        <v>7</v>
      </c>
      <c r="Q988" s="5">
        <v>7</v>
      </c>
      <c r="R988" s="5">
        <v>7</v>
      </c>
      <c r="S988" s="5">
        <v>7</v>
      </c>
      <c r="T988" s="5">
        <v>1</v>
      </c>
      <c r="U988" s="5">
        <v>5</v>
      </c>
      <c r="V988" s="5">
        <v>7</v>
      </c>
      <c r="W988" s="5"/>
      <c r="X988" s="15">
        <f>SUM(M988:W988)</f>
        <v>62</v>
      </c>
      <c r="Y988" s="52">
        <v>70</v>
      </c>
      <c r="Z988" s="50">
        <f>X988/Y988</f>
        <v>0.88571428571428568</v>
      </c>
      <c r="AA988" s="54" t="str">
        <f>IF(X988&gt;75%*Y988,"Победитель",IF(X988&gt;50%*Y988,"Призёр","Участник"))</f>
        <v>Победитель</v>
      </c>
    </row>
    <row r="989" spans="1:27" x14ac:dyDescent="0.35">
      <c r="A989" s="18">
        <v>982</v>
      </c>
      <c r="B989" s="19" t="s">
        <v>385</v>
      </c>
      <c r="C989" s="19" t="s">
        <v>1488</v>
      </c>
      <c r="D989" s="19" t="s">
        <v>196</v>
      </c>
      <c r="E989" s="19" t="s">
        <v>64</v>
      </c>
      <c r="F989" s="53" t="str">
        <f>LEFT(C989,1)</f>
        <v>Б</v>
      </c>
      <c r="G989" s="53" t="str">
        <f>LEFT(D989,1)</f>
        <v>К</v>
      </c>
      <c r="H989" s="53" t="str">
        <f>LEFT(E989,1)</f>
        <v>В</v>
      </c>
      <c r="I989" s="19">
        <v>760188</v>
      </c>
      <c r="J989" s="25">
        <v>11</v>
      </c>
      <c r="K989" s="19" t="s">
        <v>1489</v>
      </c>
      <c r="L989" s="51" t="s">
        <v>18</v>
      </c>
      <c r="M989" s="5">
        <v>58</v>
      </c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15">
        <f>SUM(M989:W989)</f>
        <v>58</v>
      </c>
      <c r="Y989" s="52">
        <v>70</v>
      </c>
      <c r="Z989" s="50">
        <f>X989/Y989</f>
        <v>0.82857142857142863</v>
      </c>
      <c r="AA989" s="54" t="str">
        <f>IF(X989&gt;75%*Y989,"Победитель",IF(X989&gt;50%*Y989,"Призёр","Участник"))</f>
        <v>Победитель</v>
      </c>
    </row>
    <row r="990" spans="1:27" x14ac:dyDescent="0.35">
      <c r="A990" s="18">
        <v>983</v>
      </c>
      <c r="B990" s="19" t="s">
        <v>22</v>
      </c>
      <c r="C990" s="19" t="s">
        <v>1491</v>
      </c>
      <c r="D990" s="19" t="s">
        <v>228</v>
      </c>
      <c r="E990" s="19" t="s">
        <v>113</v>
      </c>
      <c r="F990" s="53" t="str">
        <f>LEFT(C990,1)</f>
        <v>К</v>
      </c>
      <c r="G990" s="53" t="str">
        <f>LEFT(D990,1)</f>
        <v>Д</v>
      </c>
      <c r="H990" s="53" t="str">
        <f>LEFT(E990,1)</f>
        <v>Ю</v>
      </c>
      <c r="I990" s="19">
        <v>760188</v>
      </c>
      <c r="J990" s="25">
        <v>11</v>
      </c>
      <c r="K990" s="19" t="s">
        <v>1489</v>
      </c>
      <c r="L990" s="51" t="s">
        <v>18</v>
      </c>
      <c r="M990" s="5">
        <v>57</v>
      </c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15">
        <f>SUM(M990:W990)</f>
        <v>57</v>
      </c>
      <c r="Y990" s="52">
        <v>70</v>
      </c>
      <c r="Z990" s="50">
        <f>X990/Y990</f>
        <v>0.81428571428571428</v>
      </c>
      <c r="AA990" s="54" t="str">
        <f>IF(X990&gt;75%*Y990,"Победитель",IF(X990&gt;50%*Y990,"Призёр","Участник"))</f>
        <v>Победитель</v>
      </c>
    </row>
    <row r="991" spans="1:27" x14ac:dyDescent="0.35">
      <c r="A991" s="18">
        <v>984</v>
      </c>
      <c r="B991" s="19" t="s">
        <v>27</v>
      </c>
      <c r="C991" s="19" t="s">
        <v>347</v>
      </c>
      <c r="D991" s="19" t="s">
        <v>63</v>
      </c>
      <c r="E991" s="19" t="s">
        <v>259</v>
      </c>
      <c r="F991" s="53" t="str">
        <f>LEFT(C991,1)</f>
        <v>О</v>
      </c>
      <c r="G991" s="53" t="str">
        <f>LEFT(D991,1)</f>
        <v>М</v>
      </c>
      <c r="H991" s="53" t="str">
        <f>LEFT(E991,1)</f>
        <v>А</v>
      </c>
      <c r="I991" s="19">
        <v>760184</v>
      </c>
      <c r="J991" s="25">
        <v>11</v>
      </c>
      <c r="K991" s="19" t="s">
        <v>348</v>
      </c>
      <c r="L991" s="51" t="s">
        <v>18</v>
      </c>
      <c r="M991" s="5">
        <v>6</v>
      </c>
      <c r="N991" s="5">
        <v>4</v>
      </c>
      <c r="O991" s="5">
        <v>3</v>
      </c>
      <c r="P991" s="5">
        <v>6</v>
      </c>
      <c r="Q991" s="5">
        <v>0</v>
      </c>
      <c r="R991" s="5">
        <v>2</v>
      </c>
      <c r="S991" s="5">
        <v>6</v>
      </c>
      <c r="T991" s="5">
        <v>4</v>
      </c>
      <c r="U991" s="5">
        <v>7</v>
      </c>
      <c r="V991" s="5">
        <v>7</v>
      </c>
      <c r="W991" s="5"/>
      <c r="X991" s="15">
        <f>SUM(M991:W991)</f>
        <v>45</v>
      </c>
      <c r="Y991" s="52">
        <v>70</v>
      </c>
      <c r="Z991" s="50">
        <f>X991/Y991</f>
        <v>0.6428571428571429</v>
      </c>
      <c r="AA991" s="54" t="str">
        <f>IF(X991&gt;75%*Y991,"Победитель",IF(X991&gt;50%*Y991,"Призёр","Участник"))</f>
        <v>Призёр</v>
      </c>
    </row>
    <row r="992" spans="1:27" x14ac:dyDescent="0.35">
      <c r="A992" s="18">
        <v>985</v>
      </c>
      <c r="B992" s="19" t="s">
        <v>385</v>
      </c>
      <c r="C992" s="19" t="s">
        <v>1495</v>
      </c>
      <c r="D992" s="19" t="s">
        <v>172</v>
      </c>
      <c r="E992" s="19" t="s">
        <v>169</v>
      </c>
      <c r="F992" s="53" t="str">
        <f>LEFT(C992,1)</f>
        <v>С</v>
      </c>
      <c r="G992" s="53" t="str">
        <f>LEFT(D992,1)</f>
        <v>Д</v>
      </c>
      <c r="H992" s="53" t="str">
        <f>LEFT(E992,1)</f>
        <v>М</v>
      </c>
      <c r="I992" s="19">
        <v>760188</v>
      </c>
      <c r="J992" s="25">
        <v>11</v>
      </c>
      <c r="K992" s="19" t="s">
        <v>1489</v>
      </c>
      <c r="L992" s="51" t="s">
        <v>18</v>
      </c>
      <c r="M992" s="5">
        <v>45</v>
      </c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15">
        <f>SUM(M992:W992)</f>
        <v>45</v>
      </c>
      <c r="Y992" s="52">
        <v>70</v>
      </c>
      <c r="Z992" s="50">
        <f>X992/Y992</f>
        <v>0.6428571428571429</v>
      </c>
      <c r="AA992" s="54" t="str">
        <f>IF(X992&gt;75%*Y992,"Победитель",IF(X992&gt;50%*Y992,"Призёр","Участник"))</f>
        <v>Призёр</v>
      </c>
    </row>
    <row r="993" spans="1:27" x14ac:dyDescent="0.35">
      <c r="A993" s="18">
        <v>986</v>
      </c>
      <c r="B993" s="19" t="s">
        <v>22</v>
      </c>
      <c r="C993" s="19" t="s">
        <v>878</v>
      </c>
      <c r="D993" s="19" t="s">
        <v>71</v>
      </c>
      <c r="E993" s="19" t="s">
        <v>291</v>
      </c>
      <c r="F993" s="53" t="str">
        <f>LEFT(C993,1)</f>
        <v>М</v>
      </c>
      <c r="G993" s="53" t="str">
        <f>LEFT(D993,1)</f>
        <v>А</v>
      </c>
      <c r="H993" s="53" t="str">
        <f>LEFT(E993,1)</f>
        <v>В</v>
      </c>
      <c r="I993" s="19">
        <v>760188</v>
      </c>
      <c r="J993" s="25">
        <v>11</v>
      </c>
      <c r="K993" s="19" t="s">
        <v>1489</v>
      </c>
      <c r="L993" s="51" t="s">
        <v>18</v>
      </c>
      <c r="M993" s="5">
        <v>45</v>
      </c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15">
        <f>SUM(M993:W993)</f>
        <v>45</v>
      </c>
      <c r="Y993" s="52">
        <v>70</v>
      </c>
      <c r="Z993" s="50">
        <f>X993/Y993</f>
        <v>0.6428571428571429</v>
      </c>
      <c r="AA993" s="54" t="str">
        <f>IF(X993&gt;75%*Y993,"Победитель",IF(X993&gt;50%*Y993,"Призёр","Участник"))</f>
        <v>Призёр</v>
      </c>
    </row>
    <row r="994" spans="1:27" x14ac:dyDescent="0.35">
      <c r="A994" s="18">
        <v>987</v>
      </c>
      <c r="B994" s="19" t="s">
        <v>385</v>
      </c>
      <c r="C994" s="19" t="s">
        <v>468</v>
      </c>
      <c r="D994" s="19" t="s">
        <v>469</v>
      </c>
      <c r="E994" s="19" t="s">
        <v>64</v>
      </c>
      <c r="F994" s="53" t="str">
        <f>LEFT(C994,1)</f>
        <v>П</v>
      </c>
      <c r="G994" s="53" t="str">
        <f>LEFT(D994,1)</f>
        <v>А</v>
      </c>
      <c r="H994" s="53" t="str">
        <f>LEFT(E994,1)</f>
        <v>В</v>
      </c>
      <c r="I994" s="19">
        <v>760239</v>
      </c>
      <c r="J994" s="25">
        <v>11</v>
      </c>
      <c r="K994" s="19" t="s">
        <v>329</v>
      </c>
      <c r="L994" s="51" t="s">
        <v>18</v>
      </c>
      <c r="M994" s="5">
        <v>7</v>
      </c>
      <c r="N994" s="5">
        <v>7</v>
      </c>
      <c r="O994" s="5">
        <v>6</v>
      </c>
      <c r="P994" s="5">
        <v>7</v>
      </c>
      <c r="Q994" s="5">
        <v>13</v>
      </c>
      <c r="R994" s="5"/>
      <c r="S994" s="5"/>
      <c r="T994" s="5"/>
      <c r="U994" s="5"/>
      <c r="V994" s="5"/>
      <c r="W994" s="5"/>
      <c r="X994" s="15">
        <f>SUM(M994:W994)</f>
        <v>40</v>
      </c>
      <c r="Y994" s="52">
        <v>70</v>
      </c>
      <c r="Z994" s="50">
        <f>X994/Y994</f>
        <v>0.5714285714285714</v>
      </c>
      <c r="AA994" s="49" t="str">
        <f>IF(X994&gt;75%*Y994,"Победитель",IF(X994&gt;50%*Y994,"Призёр","Участник"))</f>
        <v>Призёр</v>
      </c>
    </row>
    <row r="995" spans="1:27" x14ac:dyDescent="0.35">
      <c r="A995" s="18">
        <v>988</v>
      </c>
      <c r="B995" s="19" t="s">
        <v>385</v>
      </c>
      <c r="C995" s="19" t="s">
        <v>658</v>
      </c>
      <c r="D995" s="19" t="s">
        <v>301</v>
      </c>
      <c r="E995" s="19" t="s">
        <v>173</v>
      </c>
      <c r="F995" s="53" t="str">
        <f>LEFT(C995,1)</f>
        <v>Я</v>
      </c>
      <c r="G995" s="53" t="str">
        <f>LEFT(D995,1)</f>
        <v>В</v>
      </c>
      <c r="H995" s="53" t="str">
        <f>LEFT(E995,1)</f>
        <v>И</v>
      </c>
      <c r="I995" s="19">
        <v>764209</v>
      </c>
      <c r="J995" s="25">
        <v>11</v>
      </c>
      <c r="K995" s="19" t="s">
        <v>331</v>
      </c>
      <c r="L995" s="51" t="s">
        <v>18</v>
      </c>
      <c r="M995" s="5">
        <v>7</v>
      </c>
      <c r="N995" s="5">
        <v>2</v>
      </c>
      <c r="O995" s="5">
        <v>3</v>
      </c>
      <c r="P995" s="5">
        <v>5</v>
      </c>
      <c r="Q995" s="5">
        <v>5</v>
      </c>
      <c r="R995" s="5">
        <v>0</v>
      </c>
      <c r="S995" s="5">
        <v>4</v>
      </c>
      <c r="T995" s="5">
        <v>6</v>
      </c>
      <c r="U995" s="5">
        <v>5</v>
      </c>
      <c r="V995" s="5">
        <v>1</v>
      </c>
      <c r="W995" s="5"/>
      <c r="X995" s="15">
        <f>SUM(M995:W995)</f>
        <v>38</v>
      </c>
      <c r="Y995" s="52">
        <v>70</v>
      </c>
      <c r="Z995" s="50">
        <f>X995/Y995</f>
        <v>0.54285714285714282</v>
      </c>
      <c r="AA995" s="49" t="str">
        <f>IF(X995&gt;75%*Y995,"Победитель",IF(X995&gt;50%*Y995,"Призёр","Участник"))</f>
        <v>Призёр</v>
      </c>
    </row>
    <row r="996" spans="1:27" x14ac:dyDescent="0.35">
      <c r="A996" s="18">
        <v>989</v>
      </c>
      <c r="B996" s="19" t="s">
        <v>27</v>
      </c>
      <c r="C996" s="19" t="s">
        <v>133</v>
      </c>
      <c r="D996" s="19" t="s">
        <v>75</v>
      </c>
      <c r="E996" s="19" t="s">
        <v>135</v>
      </c>
      <c r="F996" s="53" t="str">
        <f>LEFT(C996,1)</f>
        <v>Б</v>
      </c>
      <c r="G996" s="53" t="str">
        <f>LEFT(D996,1)</f>
        <v>Е</v>
      </c>
      <c r="H996" s="53" t="str">
        <f>LEFT(E996,1)</f>
        <v>Д</v>
      </c>
      <c r="I996" s="19">
        <v>760184</v>
      </c>
      <c r="J996" s="25">
        <v>11</v>
      </c>
      <c r="K996" s="19" t="s">
        <v>359</v>
      </c>
      <c r="L996" s="51" t="s">
        <v>18</v>
      </c>
      <c r="M996" s="5">
        <v>6</v>
      </c>
      <c r="N996" s="5">
        <v>2</v>
      </c>
      <c r="O996" s="5">
        <v>3</v>
      </c>
      <c r="P996" s="5">
        <v>6</v>
      </c>
      <c r="Q996" s="5">
        <v>0</v>
      </c>
      <c r="R996" s="5">
        <v>5</v>
      </c>
      <c r="S996" s="5">
        <v>5</v>
      </c>
      <c r="T996" s="5">
        <v>0</v>
      </c>
      <c r="U996" s="5">
        <v>5</v>
      </c>
      <c r="V996" s="5">
        <v>5</v>
      </c>
      <c r="W996" s="5"/>
      <c r="X996" s="15">
        <f>SUM(M996:W996)</f>
        <v>37</v>
      </c>
      <c r="Y996" s="52">
        <v>70</v>
      </c>
      <c r="Z996" s="50">
        <f>X996/Y996</f>
        <v>0.52857142857142858</v>
      </c>
      <c r="AA996" s="49" t="str">
        <f>IF(X996&gt;75%*Y996,"Победитель",IF(X996&gt;50%*Y996,"Призёр","Участник"))</f>
        <v>Призёр</v>
      </c>
    </row>
    <row r="997" spans="1:27" x14ac:dyDescent="0.35">
      <c r="A997" s="18">
        <v>990</v>
      </c>
      <c r="B997" s="19" t="s">
        <v>22</v>
      </c>
      <c r="C997" s="19" t="s">
        <v>224</v>
      </c>
      <c r="D997" s="19" t="s">
        <v>23</v>
      </c>
      <c r="E997" s="19" t="s">
        <v>24</v>
      </c>
      <c r="F997" s="53" t="str">
        <f>LEFT(C997,1)</f>
        <v>З</v>
      </c>
      <c r="G997" s="53" t="str">
        <f>LEFT(D997,1)</f>
        <v>Е</v>
      </c>
      <c r="H997" s="53" t="str">
        <f>LEFT(E997,1)</f>
        <v>А</v>
      </c>
      <c r="I997" s="19">
        <v>760188</v>
      </c>
      <c r="J997" s="25">
        <v>11</v>
      </c>
      <c r="K997" s="19" t="s">
        <v>1489</v>
      </c>
      <c r="L997" s="51" t="s">
        <v>18</v>
      </c>
      <c r="M997" s="5">
        <v>37</v>
      </c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15">
        <f>SUM(M997:W997)</f>
        <v>37</v>
      </c>
      <c r="Y997" s="52">
        <v>70</v>
      </c>
      <c r="Z997" s="50">
        <f>X997/Y997</f>
        <v>0.52857142857142858</v>
      </c>
      <c r="AA997" s="49" t="str">
        <f>IF(X997&gt;75%*Y997,"Победитель",IF(X997&gt;50%*Y997,"Призёр","Участник"))</f>
        <v>Призёр</v>
      </c>
    </row>
    <row r="998" spans="1:27" x14ac:dyDescent="0.35">
      <c r="A998" s="18">
        <v>991</v>
      </c>
      <c r="B998" s="19" t="s">
        <v>22</v>
      </c>
      <c r="C998" s="19" t="s">
        <v>1494</v>
      </c>
      <c r="D998" s="19" t="s">
        <v>144</v>
      </c>
      <c r="E998" s="19" t="s">
        <v>145</v>
      </c>
      <c r="F998" s="53" t="str">
        <f>LEFT(C998,1)</f>
        <v>П</v>
      </c>
      <c r="G998" s="53" t="str">
        <f>LEFT(D998,1)</f>
        <v>Д</v>
      </c>
      <c r="H998" s="53" t="str">
        <f>LEFT(E998,1)</f>
        <v>М</v>
      </c>
      <c r="I998" s="19">
        <v>760188</v>
      </c>
      <c r="J998" s="25">
        <v>11</v>
      </c>
      <c r="K998" s="19" t="s">
        <v>1489</v>
      </c>
      <c r="L998" s="51" t="s">
        <v>18</v>
      </c>
      <c r="M998" s="5">
        <v>37</v>
      </c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15">
        <f>SUM(M998:W998)</f>
        <v>37</v>
      </c>
      <c r="Y998" s="52">
        <v>70</v>
      </c>
      <c r="Z998" s="50">
        <f>X998/Y998</f>
        <v>0.52857142857142858</v>
      </c>
      <c r="AA998" s="49" t="str">
        <f>IF(X998&gt;75%*Y998,"Победитель",IF(X998&gt;50%*Y998,"Призёр","Участник"))</f>
        <v>Призёр</v>
      </c>
    </row>
    <row r="999" spans="1:27" x14ac:dyDescent="0.35">
      <c r="A999" s="18">
        <v>992</v>
      </c>
      <c r="B999" s="19" t="s">
        <v>42</v>
      </c>
      <c r="C999" s="19" t="s">
        <v>230</v>
      </c>
      <c r="D999" s="19" t="s">
        <v>360</v>
      </c>
      <c r="E999" s="19" t="s">
        <v>361</v>
      </c>
      <c r="F999" s="53" t="str">
        <f>LEFT(C999,1)</f>
        <v>К</v>
      </c>
      <c r="G999" s="53" t="str">
        <f>LEFT(D999,1)</f>
        <v>А</v>
      </c>
      <c r="H999" s="53" t="str">
        <f>LEFT(E999,1)</f>
        <v>О</v>
      </c>
      <c r="I999" s="19">
        <v>760184</v>
      </c>
      <c r="J999" s="25">
        <v>11</v>
      </c>
      <c r="K999" s="19" t="s">
        <v>362</v>
      </c>
      <c r="L999" s="51" t="s">
        <v>18</v>
      </c>
      <c r="M999" s="5">
        <v>7</v>
      </c>
      <c r="N999" s="5">
        <v>4</v>
      </c>
      <c r="O999" s="5">
        <v>3</v>
      </c>
      <c r="P999" s="5">
        <v>2</v>
      </c>
      <c r="Q999" s="5">
        <v>0</v>
      </c>
      <c r="R999" s="5">
        <v>6</v>
      </c>
      <c r="S999" s="5">
        <v>3</v>
      </c>
      <c r="T999" s="5">
        <v>1</v>
      </c>
      <c r="U999" s="5">
        <v>5</v>
      </c>
      <c r="V999" s="5">
        <v>5</v>
      </c>
      <c r="W999" s="5"/>
      <c r="X999" s="15">
        <f>SUM(M999:W999)</f>
        <v>36</v>
      </c>
      <c r="Y999" s="52">
        <v>70</v>
      </c>
      <c r="Z999" s="50">
        <f>X999/Y999</f>
        <v>0.51428571428571423</v>
      </c>
      <c r="AA999" s="49" t="str">
        <f>IF(X999&gt;75%*Y999,"Победитель",IF(X999&gt;50%*Y999,"Призёр","Участник"))</f>
        <v>Призёр</v>
      </c>
    </row>
    <row r="1000" spans="1:27" x14ac:dyDescent="0.35">
      <c r="A1000" s="18">
        <v>993</v>
      </c>
      <c r="B1000" s="19" t="s">
        <v>385</v>
      </c>
      <c r="C1000" s="19" t="s">
        <v>1040</v>
      </c>
      <c r="D1000" s="19" t="s">
        <v>732</v>
      </c>
      <c r="E1000" s="19" t="s">
        <v>124</v>
      </c>
      <c r="F1000" s="53" t="str">
        <f>LEFT(C1000,1)</f>
        <v>Ч</v>
      </c>
      <c r="G1000" s="53" t="str">
        <f>LEFT(D1000,1)</f>
        <v>В</v>
      </c>
      <c r="H1000" s="53" t="str">
        <f>LEFT(E1000,1)</f>
        <v>А</v>
      </c>
      <c r="I1000" s="19">
        <v>761301</v>
      </c>
      <c r="J1000" s="25">
        <v>11</v>
      </c>
      <c r="K1000" s="19" t="s">
        <v>339</v>
      </c>
      <c r="L1000" s="51" t="s">
        <v>18</v>
      </c>
      <c r="M1000" s="5">
        <v>5</v>
      </c>
      <c r="N1000" s="5">
        <v>2</v>
      </c>
      <c r="O1000" s="5">
        <v>0</v>
      </c>
      <c r="P1000" s="5">
        <v>5</v>
      </c>
      <c r="Q1000" s="5">
        <v>1</v>
      </c>
      <c r="R1000" s="5">
        <v>7</v>
      </c>
      <c r="S1000" s="5">
        <v>5</v>
      </c>
      <c r="T1000" s="5">
        <v>1</v>
      </c>
      <c r="U1000" s="5">
        <v>3</v>
      </c>
      <c r="V1000" s="5">
        <v>7</v>
      </c>
      <c r="W1000" s="5"/>
      <c r="X1000" s="15">
        <f>SUM(M1000:W1000)</f>
        <v>36</v>
      </c>
      <c r="Y1000" s="52">
        <v>70</v>
      </c>
      <c r="Z1000" s="50">
        <f>X1000/Y1000</f>
        <v>0.51428571428571423</v>
      </c>
      <c r="AA1000" s="49" t="str">
        <f>IF(X1000&gt;75%*Y1000,"Победитель",IF(X1000&gt;50%*Y1000,"Призёр","Участник"))</f>
        <v>Призёр</v>
      </c>
    </row>
    <row r="1001" spans="1:27" x14ac:dyDescent="0.35">
      <c r="A1001" s="18">
        <v>994</v>
      </c>
      <c r="B1001" s="19" t="s">
        <v>22</v>
      </c>
      <c r="C1001" s="19" t="s">
        <v>1493</v>
      </c>
      <c r="D1001" s="19" t="s">
        <v>82</v>
      </c>
      <c r="E1001" s="19" t="s">
        <v>83</v>
      </c>
      <c r="F1001" s="53" t="str">
        <f>LEFT(C1001,1)</f>
        <v>Ч</v>
      </c>
      <c r="G1001" s="53" t="str">
        <f>LEFT(D1001,1)</f>
        <v>И</v>
      </c>
      <c r="H1001" s="53" t="str">
        <f>LEFT(E1001,1)</f>
        <v>А</v>
      </c>
      <c r="I1001" s="19">
        <v>760188</v>
      </c>
      <c r="J1001" s="25">
        <v>11</v>
      </c>
      <c r="K1001" s="19" t="s">
        <v>1489</v>
      </c>
      <c r="L1001" s="51" t="s">
        <v>18</v>
      </c>
      <c r="M1001" s="5">
        <v>36</v>
      </c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15">
        <f>SUM(M1001:W1001)</f>
        <v>36</v>
      </c>
      <c r="Y1001" s="52">
        <v>70</v>
      </c>
      <c r="Z1001" s="50">
        <f>X1001/Y1001</f>
        <v>0.51428571428571423</v>
      </c>
      <c r="AA1001" s="49" t="str">
        <f>IF(X1001&gt;75%*Y1001,"Победитель",IF(X1001&gt;50%*Y1001,"Призёр","Участник"))</f>
        <v>Призёр</v>
      </c>
    </row>
    <row r="1002" spans="1:27" x14ac:dyDescent="0.35">
      <c r="A1002" s="18">
        <v>995</v>
      </c>
      <c r="B1002" s="19" t="s">
        <v>27</v>
      </c>
      <c r="C1002" s="19" t="s">
        <v>330</v>
      </c>
      <c r="D1002" s="19" t="s">
        <v>190</v>
      </c>
      <c r="E1002" s="19" t="s">
        <v>193</v>
      </c>
      <c r="F1002" s="53" t="str">
        <f>LEFT(C1002,1)</f>
        <v>О</v>
      </c>
      <c r="G1002" s="53" t="str">
        <f>LEFT(D1002,1)</f>
        <v>У</v>
      </c>
      <c r="H1002" s="53" t="str">
        <f>LEFT(E1002,1)</f>
        <v>М</v>
      </c>
      <c r="I1002" s="19">
        <v>760184</v>
      </c>
      <c r="J1002" s="25">
        <v>11</v>
      </c>
      <c r="K1002" s="19" t="s">
        <v>331</v>
      </c>
      <c r="L1002" s="51" t="s">
        <v>18</v>
      </c>
      <c r="M1002" s="5">
        <v>5</v>
      </c>
      <c r="N1002" s="5">
        <v>3</v>
      </c>
      <c r="O1002" s="5">
        <v>1</v>
      </c>
      <c r="P1002" s="5">
        <v>6</v>
      </c>
      <c r="Q1002" s="5">
        <v>5</v>
      </c>
      <c r="R1002" s="5">
        <v>2</v>
      </c>
      <c r="S1002" s="5">
        <v>7</v>
      </c>
      <c r="T1002" s="5">
        <v>2</v>
      </c>
      <c r="U1002" s="5">
        <v>0</v>
      </c>
      <c r="V1002" s="5">
        <v>4</v>
      </c>
      <c r="W1002" s="5"/>
      <c r="X1002" s="15">
        <f>SUM(M1002:W1002)</f>
        <v>35</v>
      </c>
      <c r="Y1002" s="52">
        <v>70</v>
      </c>
      <c r="Z1002" s="50">
        <f>X1002/Y1002</f>
        <v>0.5</v>
      </c>
      <c r="AA1002" s="49" t="str">
        <f>IF(X1002&gt;75%*Y1002,"Победитель",IF(X1002&gt;50%*Y1002,"Призёр","Участник"))</f>
        <v>Участник</v>
      </c>
    </row>
    <row r="1003" spans="1:27" x14ac:dyDescent="0.35">
      <c r="A1003" s="18">
        <v>996</v>
      </c>
      <c r="B1003" s="19" t="s">
        <v>42</v>
      </c>
      <c r="C1003" s="19" t="s">
        <v>332</v>
      </c>
      <c r="D1003" s="19" t="s">
        <v>158</v>
      </c>
      <c r="E1003" s="19" t="s">
        <v>145</v>
      </c>
      <c r="F1003" s="53" t="str">
        <f>LEFT(C1003,1)</f>
        <v>В</v>
      </c>
      <c r="G1003" s="53" t="str">
        <f>LEFT(D1003,1)</f>
        <v>В</v>
      </c>
      <c r="H1003" s="53" t="str">
        <f>LEFT(E1003,1)</f>
        <v>М</v>
      </c>
      <c r="I1003" s="19">
        <v>760184</v>
      </c>
      <c r="J1003" s="25">
        <v>11</v>
      </c>
      <c r="K1003" s="19" t="s">
        <v>333</v>
      </c>
      <c r="L1003" s="51" t="s">
        <v>18</v>
      </c>
      <c r="M1003" s="5">
        <v>5</v>
      </c>
      <c r="N1003" s="5">
        <v>2</v>
      </c>
      <c r="O1003" s="5">
        <v>1</v>
      </c>
      <c r="P1003" s="5">
        <v>7</v>
      </c>
      <c r="Q1003" s="5">
        <v>5</v>
      </c>
      <c r="R1003" s="5">
        <v>2</v>
      </c>
      <c r="S1003" s="5">
        <v>7</v>
      </c>
      <c r="T1003" s="5">
        <v>0</v>
      </c>
      <c r="U1003" s="5">
        <v>1</v>
      </c>
      <c r="V1003" s="5">
        <v>5</v>
      </c>
      <c r="W1003" s="5"/>
      <c r="X1003" s="15">
        <f>SUM(M1003:W1003)</f>
        <v>35</v>
      </c>
      <c r="Y1003" s="52">
        <v>70</v>
      </c>
      <c r="Z1003" s="50">
        <f>X1003/Y1003</f>
        <v>0.5</v>
      </c>
      <c r="AA1003" s="49" t="str">
        <f>IF(X1003&gt;75%*Y1003,"Победитель",IF(X1003&gt;50%*Y1003,"Призёр","Участник"))</f>
        <v>Участник</v>
      </c>
    </row>
    <row r="1004" spans="1:27" x14ac:dyDescent="0.35">
      <c r="A1004" s="18">
        <v>997</v>
      </c>
      <c r="B1004" s="19" t="s">
        <v>27</v>
      </c>
      <c r="C1004" s="19" t="s">
        <v>334</v>
      </c>
      <c r="D1004" s="19" t="s">
        <v>335</v>
      </c>
      <c r="E1004" s="19" t="s">
        <v>60</v>
      </c>
      <c r="F1004" s="53" t="str">
        <f>LEFT(C1004,1)</f>
        <v>Л</v>
      </c>
      <c r="G1004" s="53" t="str">
        <f>LEFT(D1004,1)</f>
        <v>Т</v>
      </c>
      <c r="H1004" s="53" t="str">
        <f>LEFT(E1004,1)</f>
        <v>А</v>
      </c>
      <c r="I1004" s="19">
        <v>760184</v>
      </c>
      <c r="J1004" s="25">
        <v>11</v>
      </c>
      <c r="K1004" s="19" t="s">
        <v>336</v>
      </c>
      <c r="L1004" s="51" t="s">
        <v>18</v>
      </c>
      <c r="M1004" s="5">
        <v>6</v>
      </c>
      <c r="N1004" s="5">
        <v>1</v>
      </c>
      <c r="O1004" s="5">
        <v>1</v>
      </c>
      <c r="P1004" s="5">
        <v>6</v>
      </c>
      <c r="Q1004" s="5">
        <v>0</v>
      </c>
      <c r="R1004" s="5">
        <v>5</v>
      </c>
      <c r="S1004" s="5">
        <v>6</v>
      </c>
      <c r="T1004" s="5">
        <v>4</v>
      </c>
      <c r="U1004" s="5">
        <v>2</v>
      </c>
      <c r="V1004" s="5">
        <v>4</v>
      </c>
      <c r="W1004" s="5"/>
      <c r="X1004" s="15">
        <f>SUM(M1004:W1004)</f>
        <v>35</v>
      </c>
      <c r="Y1004" s="52">
        <v>70</v>
      </c>
      <c r="Z1004" s="50">
        <f>X1004/Y1004</f>
        <v>0.5</v>
      </c>
      <c r="AA1004" s="49" t="str">
        <f>IF(X1004&gt;75%*Y1004,"Победитель",IF(X1004&gt;50%*Y1004,"Призёр","Участник"))</f>
        <v>Участник</v>
      </c>
    </row>
    <row r="1005" spans="1:27" x14ac:dyDescent="0.35">
      <c r="A1005" s="18">
        <v>998</v>
      </c>
      <c r="B1005" s="19" t="s">
        <v>22</v>
      </c>
      <c r="C1005" s="19" t="s">
        <v>470</v>
      </c>
      <c r="D1005" s="19" t="s">
        <v>44</v>
      </c>
      <c r="E1005" s="19" t="s">
        <v>68</v>
      </c>
      <c r="F1005" s="53" t="str">
        <f>LEFT(C1005,1)</f>
        <v>М</v>
      </c>
      <c r="G1005" s="53" t="str">
        <f>LEFT(D1005,1)</f>
        <v>Р</v>
      </c>
      <c r="H1005" s="53" t="str">
        <f>LEFT(E1005,1)</f>
        <v>С</v>
      </c>
      <c r="I1005" s="19">
        <v>760239</v>
      </c>
      <c r="J1005" s="25">
        <v>11</v>
      </c>
      <c r="K1005" s="19" t="s">
        <v>331</v>
      </c>
      <c r="L1005" s="51" t="s">
        <v>18</v>
      </c>
      <c r="M1005" s="5">
        <v>6</v>
      </c>
      <c r="N1005" s="5">
        <v>6</v>
      </c>
      <c r="O1005" s="5">
        <v>6</v>
      </c>
      <c r="P1005" s="5">
        <v>6</v>
      </c>
      <c r="Q1005" s="5">
        <v>11</v>
      </c>
      <c r="R1005" s="5"/>
      <c r="S1005" s="5"/>
      <c r="T1005" s="5"/>
      <c r="U1005" s="5"/>
      <c r="V1005" s="5"/>
      <c r="W1005" s="5"/>
      <c r="X1005" s="15">
        <f>SUM(M1005:W1005)</f>
        <v>35</v>
      </c>
      <c r="Y1005" s="52">
        <v>70</v>
      </c>
      <c r="Z1005" s="50">
        <f>X1005/Y1005</f>
        <v>0.5</v>
      </c>
      <c r="AA1005" s="49" t="str">
        <f>IF(X1005&gt;75%*Y1005,"Победитель",IF(X1005&gt;50%*Y1005,"Призёр","Участник"))</f>
        <v>Участник</v>
      </c>
    </row>
    <row r="1006" spans="1:27" x14ac:dyDescent="0.35">
      <c r="A1006" s="18">
        <v>999</v>
      </c>
      <c r="B1006" s="19" t="s">
        <v>27</v>
      </c>
      <c r="C1006" s="19" t="s">
        <v>1211</v>
      </c>
      <c r="D1006" s="19" t="s">
        <v>119</v>
      </c>
      <c r="E1006" s="19" t="s">
        <v>64</v>
      </c>
      <c r="F1006" s="53" t="str">
        <f>LEFT(C1006,1)</f>
        <v>С</v>
      </c>
      <c r="G1006" s="53" t="str">
        <f>LEFT(D1006,1)</f>
        <v>А</v>
      </c>
      <c r="H1006" s="53" t="str">
        <f>LEFT(E1006,1)</f>
        <v>В</v>
      </c>
      <c r="I1006" s="19">
        <v>763214</v>
      </c>
      <c r="J1006" s="25">
        <v>11</v>
      </c>
      <c r="K1006" s="19" t="s">
        <v>1212</v>
      </c>
      <c r="L1006" s="51" t="s">
        <v>18</v>
      </c>
      <c r="M1006" s="5">
        <v>6</v>
      </c>
      <c r="N1006" s="5">
        <v>2</v>
      </c>
      <c r="O1006" s="5">
        <v>2</v>
      </c>
      <c r="P1006" s="5">
        <v>6</v>
      </c>
      <c r="Q1006" s="5">
        <v>0</v>
      </c>
      <c r="R1006" s="5">
        <v>2</v>
      </c>
      <c r="S1006" s="5">
        <v>6</v>
      </c>
      <c r="T1006" s="5">
        <v>4</v>
      </c>
      <c r="U1006" s="5">
        <v>4</v>
      </c>
      <c r="V1006" s="5">
        <v>3</v>
      </c>
      <c r="W1006" s="5"/>
      <c r="X1006" s="15">
        <f>SUM(M1006:W1006)</f>
        <v>35</v>
      </c>
      <c r="Y1006" s="52">
        <v>70</v>
      </c>
      <c r="Z1006" s="50">
        <f>X1006/Y1006</f>
        <v>0.5</v>
      </c>
      <c r="AA1006" s="49" t="str">
        <f>IF(X1006&gt;75%*Y1006,"Победитель",IF(X1006&gt;50%*Y1006,"Призёр","Участник"))</f>
        <v>Участник</v>
      </c>
    </row>
    <row r="1007" spans="1:27" x14ac:dyDescent="0.35">
      <c r="A1007" s="18">
        <v>1000</v>
      </c>
      <c r="B1007" s="19" t="s">
        <v>22</v>
      </c>
      <c r="C1007" s="19" t="s">
        <v>1490</v>
      </c>
      <c r="D1007" s="19" t="s">
        <v>435</v>
      </c>
      <c r="E1007" s="19" t="s">
        <v>68</v>
      </c>
      <c r="F1007" s="53" t="str">
        <f>LEFT(C1007,1)</f>
        <v>Б</v>
      </c>
      <c r="G1007" s="53" t="str">
        <f>LEFT(D1007,1)</f>
        <v>А</v>
      </c>
      <c r="H1007" s="53" t="str">
        <f>LEFT(E1007,1)</f>
        <v>С</v>
      </c>
      <c r="I1007" s="19">
        <v>760188</v>
      </c>
      <c r="J1007" s="25">
        <v>11</v>
      </c>
      <c r="K1007" s="19" t="s">
        <v>1489</v>
      </c>
      <c r="L1007" s="51" t="s">
        <v>18</v>
      </c>
      <c r="M1007" s="5">
        <v>34</v>
      </c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15">
        <f>SUM(M1007:W1007)</f>
        <v>34</v>
      </c>
      <c r="Y1007" s="52">
        <v>70</v>
      </c>
      <c r="Z1007" s="50">
        <f>X1007/Y1007</f>
        <v>0.48571428571428571</v>
      </c>
      <c r="AA1007" s="49" t="str">
        <f>IF(X1007&gt;75%*Y1007,"Победитель",IF(X1007&gt;50%*Y1007,"Призёр","Участник"))</f>
        <v>Участник</v>
      </c>
    </row>
    <row r="1008" spans="1:27" x14ac:dyDescent="0.35">
      <c r="A1008" s="18">
        <v>1001</v>
      </c>
      <c r="B1008" s="19" t="s">
        <v>27</v>
      </c>
      <c r="C1008" s="19" t="s">
        <v>352</v>
      </c>
      <c r="D1008" s="19" t="s">
        <v>187</v>
      </c>
      <c r="E1008" s="19" t="s">
        <v>353</v>
      </c>
      <c r="F1008" s="53" t="str">
        <f>LEFT(C1008,1)</f>
        <v>Ш</v>
      </c>
      <c r="G1008" s="53" t="str">
        <f>LEFT(D1008,1)</f>
        <v>В</v>
      </c>
      <c r="H1008" s="53" t="str">
        <f>LEFT(E1008,1)</f>
        <v>В</v>
      </c>
      <c r="I1008" s="19">
        <v>760184</v>
      </c>
      <c r="J1008" s="25">
        <v>11</v>
      </c>
      <c r="K1008" s="19" t="s">
        <v>354</v>
      </c>
      <c r="L1008" s="51" t="s">
        <v>18</v>
      </c>
      <c r="M1008" s="5">
        <v>5</v>
      </c>
      <c r="N1008" s="5">
        <v>1</v>
      </c>
      <c r="O1008" s="5">
        <v>3</v>
      </c>
      <c r="P1008" s="5">
        <v>2</v>
      </c>
      <c r="Q1008" s="5">
        <v>0</v>
      </c>
      <c r="R1008" s="5">
        <v>6</v>
      </c>
      <c r="S1008" s="5">
        <v>3</v>
      </c>
      <c r="T1008" s="5">
        <v>1</v>
      </c>
      <c r="U1008" s="5">
        <v>5</v>
      </c>
      <c r="V1008" s="5">
        <v>7</v>
      </c>
      <c r="W1008" s="5"/>
      <c r="X1008" s="15">
        <f>SUM(M1008:W1008)</f>
        <v>33</v>
      </c>
      <c r="Y1008" s="52">
        <v>70</v>
      </c>
      <c r="Z1008" s="50">
        <f>X1008/Y1008</f>
        <v>0.47142857142857142</v>
      </c>
      <c r="AA1008" s="49" t="str">
        <f>IF(X1008&gt;75%*Y1008,"Победитель",IF(X1008&gt;50%*Y1008,"Призёр","Участник"))</f>
        <v>Участник</v>
      </c>
    </row>
    <row r="1009" spans="1:27" x14ac:dyDescent="0.35">
      <c r="A1009" s="18">
        <v>1002</v>
      </c>
      <c r="B1009" s="19" t="s">
        <v>27</v>
      </c>
      <c r="C1009" s="19" t="s">
        <v>355</v>
      </c>
      <c r="D1009" s="19" t="s">
        <v>196</v>
      </c>
      <c r="E1009" s="19" t="s">
        <v>60</v>
      </c>
      <c r="F1009" s="53" t="str">
        <f>LEFT(C1009,1)</f>
        <v>К</v>
      </c>
      <c r="G1009" s="53" t="str">
        <f>LEFT(D1009,1)</f>
        <v>К</v>
      </c>
      <c r="H1009" s="53" t="str">
        <f>LEFT(E1009,1)</f>
        <v>А</v>
      </c>
      <c r="I1009" s="19">
        <v>760184</v>
      </c>
      <c r="J1009" s="25">
        <v>11</v>
      </c>
      <c r="K1009" s="19" t="s">
        <v>356</v>
      </c>
      <c r="L1009" s="51" t="s">
        <v>18</v>
      </c>
      <c r="M1009" s="5">
        <v>6</v>
      </c>
      <c r="N1009" s="5">
        <v>1</v>
      </c>
      <c r="O1009" s="5">
        <v>3</v>
      </c>
      <c r="P1009" s="5">
        <v>7</v>
      </c>
      <c r="Q1009" s="5">
        <v>0</v>
      </c>
      <c r="R1009" s="5">
        <v>5</v>
      </c>
      <c r="S1009" s="5">
        <v>5</v>
      </c>
      <c r="T1009" s="5">
        <v>1</v>
      </c>
      <c r="U1009" s="5">
        <v>5</v>
      </c>
      <c r="V1009" s="5">
        <v>0</v>
      </c>
      <c r="W1009" s="5"/>
      <c r="X1009" s="15">
        <f>SUM(M1009:W1009)</f>
        <v>33</v>
      </c>
      <c r="Y1009" s="52">
        <v>70</v>
      </c>
      <c r="Z1009" s="50">
        <f>X1009/Y1009</f>
        <v>0.47142857142857142</v>
      </c>
      <c r="AA1009" s="49" t="str">
        <f>IF(X1009&gt;75%*Y1009,"Победитель",IF(X1009&gt;50%*Y1009,"Призёр","Участник"))</f>
        <v>Участник</v>
      </c>
    </row>
    <row r="1010" spans="1:27" x14ac:dyDescent="0.35">
      <c r="A1010" s="18">
        <v>1003</v>
      </c>
      <c r="B1010" s="19" t="s">
        <v>22</v>
      </c>
      <c r="C1010" s="19" t="s">
        <v>1404</v>
      </c>
      <c r="D1010" s="19" t="s">
        <v>103</v>
      </c>
      <c r="E1010" s="19" t="s">
        <v>83</v>
      </c>
      <c r="F1010" s="53" t="str">
        <f>LEFT(C1010,1)</f>
        <v>Д</v>
      </c>
      <c r="G1010" s="53" t="str">
        <f>LEFT(D1010,1)</f>
        <v>З</v>
      </c>
      <c r="H1010" s="53" t="str">
        <f>LEFT(E1010,1)</f>
        <v>А</v>
      </c>
      <c r="I1010" s="19">
        <v>760188</v>
      </c>
      <c r="J1010" s="25">
        <v>11</v>
      </c>
      <c r="K1010" s="19" t="s">
        <v>1489</v>
      </c>
      <c r="L1010" s="51" t="s">
        <v>18</v>
      </c>
      <c r="M1010" s="5">
        <v>32</v>
      </c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15">
        <f>SUM(M1010:W1010)</f>
        <v>32</v>
      </c>
      <c r="Y1010" s="52">
        <v>70</v>
      </c>
      <c r="Z1010" s="50">
        <f>X1010/Y1010</f>
        <v>0.45714285714285713</v>
      </c>
      <c r="AA1010" s="49" t="str">
        <f>IF(X1010&gt;75%*Y1010,"Победитель",IF(X1010&gt;50%*Y1010,"Призёр","Участник"))</f>
        <v>Участник</v>
      </c>
    </row>
    <row r="1011" spans="1:27" x14ac:dyDescent="0.35">
      <c r="A1011" s="18">
        <v>1004</v>
      </c>
      <c r="B1011" s="19" t="s">
        <v>42</v>
      </c>
      <c r="C1011" s="19" t="s">
        <v>340</v>
      </c>
      <c r="D1011" s="19" t="s">
        <v>341</v>
      </c>
      <c r="E1011" s="19" t="s">
        <v>342</v>
      </c>
      <c r="F1011" s="53" t="str">
        <f>LEFT(C1011,1)</f>
        <v>П</v>
      </c>
      <c r="G1011" s="53" t="str">
        <f>LEFT(D1011,1)</f>
        <v>Т</v>
      </c>
      <c r="H1011" s="53" t="str">
        <f>LEFT(E1011,1)</f>
        <v>В</v>
      </c>
      <c r="I1011" s="19">
        <v>760184</v>
      </c>
      <c r="J1011" s="25">
        <v>11</v>
      </c>
      <c r="K1011" s="19" t="s">
        <v>343</v>
      </c>
      <c r="L1011" s="51" t="s">
        <v>18</v>
      </c>
      <c r="M1011" s="5">
        <v>3</v>
      </c>
      <c r="N1011" s="5">
        <v>1</v>
      </c>
      <c r="O1011" s="5">
        <v>1</v>
      </c>
      <c r="P1011" s="5">
        <v>4</v>
      </c>
      <c r="Q1011" s="5">
        <v>3</v>
      </c>
      <c r="R1011" s="5">
        <v>3</v>
      </c>
      <c r="S1011" s="5">
        <v>6</v>
      </c>
      <c r="T1011" s="5">
        <v>4</v>
      </c>
      <c r="U1011" s="5">
        <v>2</v>
      </c>
      <c r="V1011" s="5">
        <v>4</v>
      </c>
      <c r="W1011" s="5"/>
      <c r="X1011" s="15">
        <f>SUM(M1011:W1011)</f>
        <v>31</v>
      </c>
      <c r="Y1011" s="52">
        <v>70</v>
      </c>
      <c r="Z1011" s="50">
        <f>X1011/Y1011</f>
        <v>0.44285714285714284</v>
      </c>
      <c r="AA1011" s="49" t="str">
        <f>IF(X1011&gt;75%*Y1011,"Победитель",IF(X1011&gt;50%*Y1011,"Призёр","Участник"))</f>
        <v>Участник</v>
      </c>
    </row>
    <row r="1012" spans="1:27" x14ac:dyDescent="0.35">
      <c r="A1012" s="18">
        <v>1005</v>
      </c>
      <c r="B1012" s="19" t="s">
        <v>385</v>
      </c>
      <c r="C1012" s="19" t="s">
        <v>1492</v>
      </c>
      <c r="D1012" s="19" t="s">
        <v>196</v>
      </c>
      <c r="E1012" s="19" t="s">
        <v>169</v>
      </c>
      <c r="F1012" s="53" t="str">
        <f>LEFT(C1012,1)</f>
        <v>К</v>
      </c>
      <c r="G1012" s="53" t="str">
        <f>LEFT(D1012,1)</f>
        <v>К</v>
      </c>
      <c r="H1012" s="53" t="str">
        <f>LEFT(E1012,1)</f>
        <v>М</v>
      </c>
      <c r="I1012" s="19">
        <v>760188</v>
      </c>
      <c r="J1012" s="25">
        <v>11</v>
      </c>
      <c r="K1012" s="19" t="s">
        <v>1489</v>
      </c>
      <c r="L1012" s="51" t="s">
        <v>18</v>
      </c>
      <c r="M1012" s="5">
        <v>31</v>
      </c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15">
        <f>SUM(M1012:W1012)</f>
        <v>31</v>
      </c>
      <c r="Y1012" s="52">
        <v>70</v>
      </c>
      <c r="Z1012" s="50">
        <f>X1012/Y1012</f>
        <v>0.44285714285714284</v>
      </c>
      <c r="AA1012" s="49" t="str">
        <f>IF(X1012&gt;75%*Y1012,"Победитель",IF(X1012&gt;50%*Y1012,"Призёр","Участник"))</f>
        <v>Участник</v>
      </c>
    </row>
    <row r="1013" spans="1:27" x14ac:dyDescent="0.35">
      <c r="A1013" s="18">
        <v>1006</v>
      </c>
      <c r="B1013" s="19" t="s">
        <v>385</v>
      </c>
      <c r="C1013" s="19" t="s">
        <v>1460</v>
      </c>
      <c r="D1013" s="19" t="s">
        <v>1524</v>
      </c>
      <c r="E1013" s="19" t="s">
        <v>37</v>
      </c>
      <c r="F1013" s="53" t="str">
        <f>LEFT(C1013,1)</f>
        <v>С</v>
      </c>
      <c r="G1013" s="53" t="str">
        <f>LEFT(D1013,1)</f>
        <v>В</v>
      </c>
      <c r="H1013" s="53" t="str">
        <f>LEFT(E1013,1)</f>
        <v>С</v>
      </c>
      <c r="I1013" s="19">
        <v>763282</v>
      </c>
      <c r="J1013" s="25">
        <v>11</v>
      </c>
      <c r="K1013" s="19" t="s">
        <v>331</v>
      </c>
      <c r="L1013" s="51" t="s">
        <v>18</v>
      </c>
      <c r="M1013" s="5">
        <v>2</v>
      </c>
      <c r="N1013" s="5">
        <v>2</v>
      </c>
      <c r="O1013" s="5">
        <v>0</v>
      </c>
      <c r="P1013" s="5">
        <v>5</v>
      </c>
      <c r="Q1013" s="5">
        <v>0</v>
      </c>
      <c r="R1013" s="5">
        <v>7</v>
      </c>
      <c r="S1013" s="5">
        <v>3</v>
      </c>
      <c r="T1013" s="5">
        <v>3</v>
      </c>
      <c r="U1013" s="5">
        <v>5</v>
      </c>
      <c r="V1013" s="5">
        <v>3</v>
      </c>
      <c r="W1013" s="5"/>
      <c r="X1013" s="15">
        <f>SUM(M1013:W1013)</f>
        <v>30</v>
      </c>
      <c r="Y1013" s="52">
        <v>70</v>
      </c>
      <c r="Z1013" s="50">
        <f>X1013/Y1013</f>
        <v>0.42857142857142855</v>
      </c>
      <c r="AA1013" s="49" t="str">
        <f>IF(X1013&gt;75%*Y1013,"Победитель",IF(X1013&gt;50%*Y1013,"Призёр","Участник"))</f>
        <v>Участник</v>
      </c>
    </row>
    <row r="1014" spans="1:27" x14ac:dyDescent="0.35">
      <c r="A1014" s="18">
        <v>1007</v>
      </c>
      <c r="B1014" s="19" t="s">
        <v>385</v>
      </c>
      <c r="C1014" s="19" t="s">
        <v>1038</v>
      </c>
      <c r="D1014" s="19" t="s">
        <v>274</v>
      </c>
      <c r="E1014" s="19" t="s">
        <v>376</v>
      </c>
      <c r="F1014" s="53" t="str">
        <f>LEFT(C1014,1)</f>
        <v>К</v>
      </c>
      <c r="G1014" s="53" t="str">
        <f>LEFT(D1014,1)</f>
        <v>С</v>
      </c>
      <c r="H1014" s="53" t="str">
        <f>LEFT(E1014,1)</f>
        <v>В</v>
      </c>
      <c r="I1014" s="19">
        <v>761301</v>
      </c>
      <c r="J1014" s="25">
        <v>11</v>
      </c>
      <c r="K1014" s="19" t="s">
        <v>329</v>
      </c>
      <c r="L1014" s="51" t="s">
        <v>18</v>
      </c>
      <c r="M1014" s="5">
        <v>5</v>
      </c>
      <c r="N1014" s="5">
        <v>1</v>
      </c>
      <c r="O1014" s="5">
        <v>0</v>
      </c>
      <c r="P1014" s="5">
        <v>5</v>
      </c>
      <c r="Q1014" s="5">
        <v>1</v>
      </c>
      <c r="R1014" s="5">
        <v>3</v>
      </c>
      <c r="S1014" s="5">
        <v>5</v>
      </c>
      <c r="T1014" s="5">
        <v>1</v>
      </c>
      <c r="U1014" s="5">
        <v>3</v>
      </c>
      <c r="V1014" s="5">
        <v>5</v>
      </c>
      <c r="W1014" s="5"/>
      <c r="X1014" s="15">
        <f>SUM(M1014:W1014)</f>
        <v>29</v>
      </c>
      <c r="Y1014" s="52">
        <v>70</v>
      </c>
      <c r="Z1014" s="50">
        <f>X1014/Y1014</f>
        <v>0.41428571428571431</v>
      </c>
      <c r="AA1014" s="49" t="str">
        <f>IF(X1014&gt;75%*Y1014,"Победитель",IF(X1014&gt;50%*Y1014,"Призёр","Участник"))</f>
        <v>Участник</v>
      </c>
    </row>
    <row r="1015" spans="1:27" x14ac:dyDescent="0.35">
      <c r="A1015" s="18">
        <v>1008</v>
      </c>
      <c r="B1015" s="19" t="s">
        <v>27</v>
      </c>
      <c r="C1015" s="19" t="s">
        <v>344</v>
      </c>
      <c r="D1015" s="19" t="s">
        <v>345</v>
      </c>
      <c r="E1015" s="19" t="s">
        <v>193</v>
      </c>
      <c r="F1015" s="53" t="str">
        <f>LEFT(C1015,1)</f>
        <v>Р</v>
      </c>
      <c r="G1015" s="53" t="str">
        <f>LEFT(D1015,1)</f>
        <v>А</v>
      </c>
      <c r="H1015" s="53" t="str">
        <f>LEFT(E1015,1)</f>
        <v>М</v>
      </c>
      <c r="I1015" s="19">
        <v>760184</v>
      </c>
      <c r="J1015" s="25">
        <v>11</v>
      </c>
      <c r="K1015" s="19" t="s">
        <v>346</v>
      </c>
      <c r="L1015" s="51" t="s">
        <v>18</v>
      </c>
      <c r="M1015" s="5">
        <v>4</v>
      </c>
      <c r="N1015" s="5">
        <v>3</v>
      </c>
      <c r="O1015" s="5">
        <v>0</v>
      </c>
      <c r="P1015" s="5">
        <v>5</v>
      </c>
      <c r="Q1015" s="5">
        <v>0</v>
      </c>
      <c r="R1015" s="5">
        <v>0</v>
      </c>
      <c r="S1015" s="5">
        <v>6</v>
      </c>
      <c r="T1015" s="5">
        <v>0</v>
      </c>
      <c r="U1015" s="5">
        <v>3</v>
      </c>
      <c r="V1015" s="5">
        <v>7</v>
      </c>
      <c r="W1015" s="5"/>
      <c r="X1015" s="15">
        <f>SUM(M1015:W1015)</f>
        <v>28</v>
      </c>
      <c r="Y1015" s="52">
        <v>70</v>
      </c>
      <c r="Z1015" s="50">
        <f>X1015/Y1015</f>
        <v>0.4</v>
      </c>
      <c r="AA1015" s="49" t="str">
        <f>IF(X1015&gt;75%*Y1015,"Победитель",IF(X1015&gt;50%*Y1015,"Призёр","Участник"))</f>
        <v>Участник</v>
      </c>
    </row>
    <row r="1016" spans="1:27" x14ac:dyDescent="0.35">
      <c r="A1016" s="18">
        <v>1009</v>
      </c>
      <c r="B1016" s="19" t="s">
        <v>27</v>
      </c>
      <c r="C1016" s="19" t="s">
        <v>357</v>
      </c>
      <c r="D1016" s="19" t="s">
        <v>196</v>
      </c>
      <c r="E1016" s="19" t="s">
        <v>96</v>
      </c>
      <c r="F1016" s="53" t="str">
        <f>LEFT(C1016,1)</f>
        <v>С</v>
      </c>
      <c r="G1016" s="53" t="str">
        <f>LEFT(D1016,1)</f>
        <v>К</v>
      </c>
      <c r="H1016" s="53" t="str">
        <f>LEFT(E1016,1)</f>
        <v>Е</v>
      </c>
      <c r="I1016" s="19">
        <v>760184</v>
      </c>
      <c r="J1016" s="25">
        <v>11</v>
      </c>
      <c r="K1016" s="19" t="s">
        <v>358</v>
      </c>
      <c r="L1016" s="51" t="s">
        <v>18</v>
      </c>
      <c r="M1016" s="5">
        <v>7</v>
      </c>
      <c r="N1016" s="5">
        <v>1</v>
      </c>
      <c r="O1016" s="5">
        <v>1</v>
      </c>
      <c r="P1016" s="5">
        <v>5</v>
      </c>
      <c r="Q1016" s="5">
        <v>0</v>
      </c>
      <c r="R1016" s="5">
        <v>6</v>
      </c>
      <c r="S1016" s="5">
        <v>6</v>
      </c>
      <c r="T1016" s="5">
        <v>0</v>
      </c>
      <c r="U1016" s="5">
        <v>0</v>
      </c>
      <c r="V1016" s="5">
        <v>2</v>
      </c>
      <c r="W1016" s="5"/>
      <c r="X1016" s="15">
        <f>SUM(M1016:W1016)</f>
        <v>28</v>
      </c>
      <c r="Y1016" s="52">
        <v>70</v>
      </c>
      <c r="Z1016" s="50">
        <f>X1016/Y1016</f>
        <v>0.4</v>
      </c>
      <c r="AA1016" s="49" t="str">
        <f>IF(X1016&gt;75%*Y1016,"Победитель",IF(X1016&gt;50%*Y1016,"Призёр","Участник"))</f>
        <v>Участник</v>
      </c>
    </row>
    <row r="1017" spans="1:27" x14ac:dyDescent="0.35">
      <c r="A1017" s="18">
        <v>1010</v>
      </c>
      <c r="B1017" s="20" t="s">
        <v>42</v>
      </c>
      <c r="C1017" s="46" t="s">
        <v>471</v>
      </c>
      <c r="D1017" s="20" t="s">
        <v>472</v>
      </c>
      <c r="E1017" s="20" t="s">
        <v>291</v>
      </c>
      <c r="F1017" s="53" t="str">
        <f>LEFT(C1017,1)</f>
        <v>А</v>
      </c>
      <c r="G1017" s="53" t="str">
        <f>LEFT(D1017,1)</f>
        <v>Б</v>
      </c>
      <c r="H1017" s="53" t="str">
        <f>LEFT(E1017,1)</f>
        <v>В</v>
      </c>
      <c r="I1017" s="19">
        <v>766104</v>
      </c>
      <c r="J1017" s="25">
        <v>11</v>
      </c>
      <c r="K1017" s="19" t="s">
        <v>473</v>
      </c>
      <c r="L1017" s="51" t="s">
        <v>18</v>
      </c>
      <c r="M1017" s="5">
        <v>28</v>
      </c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15">
        <f>SUM(M1017:W1017)</f>
        <v>28</v>
      </c>
      <c r="Y1017" s="52">
        <v>70</v>
      </c>
      <c r="Z1017" s="50">
        <f>X1017/Y1017</f>
        <v>0.4</v>
      </c>
      <c r="AA1017" s="49" t="str">
        <f>IF(X1017&gt;75%*Y1017,"Победитель",IF(X1017&gt;50%*Y1017,"Призёр","Участник"))</f>
        <v>Участник</v>
      </c>
    </row>
    <row r="1018" spans="1:27" x14ac:dyDescent="0.35">
      <c r="A1018" s="18">
        <v>1011</v>
      </c>
      <c r="B1018" s="19" t="s">
        <v>385</v>
      </c>
      <c r="C1018" s="19" t="s">
        <v>662</v>
      </c>
      <c r="D1018" s="19" t="s">
        <v>663</v>
      </c>
      <c r="E1018" s="19" t="s">
        <v>60</v>
      </c>
      <c r="F1018" s="53" t="str">
        <f>LEFT(C1018,1)</f>
        <v>Б</v>
      </c>
      <c r="G1018" s="53" t="str">
        <f>LEFT(D1018,1)</f>
        <v>А</v>
      </c>
      <c r="H1018" s="53" t="str">
        <f>LEFT(E1018,1)</f>
        <v>А</v>
      </c>
      <c r="I1018" s="19">
        <v>764209</v>
      </c>
      <c r="J1018" s="25">
        <v>11</v>
      </c>
      <c r="K1018" s="19" t="s">
        <v>343</v>
      </c>
      <c r="L1018" s="51" t="s">
        <v>18</v>
      </c>
      <c r="M1018" s="5">
        <v>6</v>
      </c>
      <c r="N1018" s="5">
        <v>3</v>
      </c>
      <c r="O1018" s="5">
        <v>0</v>
      </c>
      <c r="P1018" s="5">
        <v>5</v>
      </c>
      <c r="Q1018" s="5">
        <v>0</v>
      </c>
      <c r="R1018" s="5">
        <v>3</v>
      </c>
      <c r="S1018" s="5">
        <v>7</v>
      </c>
      <c r="T1018" s="5">
        <v>1</v>
      </c>
      <c r="U1018" s="5">
        <v>0</v>
      </c>
      <c r="V1018" s="5">
        <v>3</v>
      </c>
      <c r="W1018" s="5"/>
      <c r="X1018" s="15">
        <f>SUM(M1018:W1018)</f>
        <v>28</v>
      </c>
      <c r="Y1018" s="52">
        <v>70</v>
      </c>
      <c r="Z1018" s="50">
        <f>X1018/Y1018</f>
        <v>0.4</v>
      </c>
      <c r="AA1018" s="49" t="str">
        <f>IF(X1018&gt;75%*Y1018,"Победитель",IF(X1018&gt;50%*Y1018,"Призёр","Участник"))</f>
        <v>Участник</v>
      </c>
    </row>
    <row r="1019" spans="1:27" x14ac:dyDescent="0.35">
      <c r="A1019" s="18">
        <v>1012</v>
      </c>
      <c r="B1019" s="19" t="s">
        <v>27</v>
      </c>
      <c r="C1019" s="19" t="s">
        <v>349</v>
      </c>
      <c r="D1019" s="19" t="s">
        <v>350</v>
      </c>
      <c r="E1019" s="19" t="s">
        <v>193</v>
      </c>
      <c r="F1019" s="53" t="str">
        <f>LEFT(C1019,1)</f>
        <v>Д</v>
      </c>
      <c r="G1019" s="53" t="str">
        <f>LEFT(D1019,1)</f>
        <v>Л</v>
      </c>
      <c r="H1019" s="53" t="str">
        <f>LEFT(E1019,1)</f>
        <v>М</v>
      </c>
      <c r="I1019" s="19">
        <v>760184</v>
      </c>
      <c r="J1019" s="25">
        <v>11</v>
      </c>
      <c r="K1019" s="19" t="s">
        <v>351</v>
      </c>
      <c r="L1019" s="51" t="s">
        <v>18</v>
      </c>
      <c r="M1019" s="5">
        <v>4</v>
      </c>
      <c r="N1019" s="5">
        <v>3</v>
      </c>
      <c r="O1019" s="5">
        <v>0</v>
      </c>
      <c r="P1019" s="5">
        <v>6</v>
      </c>
      <c r="Q1019" s="5">
        <v>0</v>
      </c>
      <c r="R1019" s="5">
        <v>2</v>
      </c>
      <c r="S1019" s="5">
        <v>6</v>
      </c>
      <c r="T1019" s="5">
        <v>2</v>
      </c>
      <c r="U1019" s="5">
        <v>1</v>
      </c>
      <c r="V1019" s="5">
        <v>3</v>
      </c>
      <c r="W1019" s="5"/>
      <c r="X1019" s="15">
        <f>SUM(M1019:W1019)</f>
        <v>27</v>
      </c>
      <c r="Y1019" s="52">
        <v>70</v>
      </c>
      <c r="Z1019" s="50">
        <f>X1019/Y1019</f>
        <v>0.38571428571428573</v>
      </c>
      <c r="AA1019" s="49" t="str">
        <f>IF(X1019&gt;75%*Y1019,"Победитель",IF(X1019&gt;50%*Y1019,"Призёр","Участник"))</f>
        <v>Участник</v>
      </c>
    </row>
    <row r="1020" spans="1:27" x14ac:dyDescent="0.35">
      <c r="A1020" s="18">
        <v>1013</v>
      </c>
      <c r="B1020" s="19" t="s">
        <v>22</v>
      </c>
      <c r="C1020" s="19" t="s">
        <v>1039</v>
      </c>
      <c r="D1020" s="19" t="s">
        <v>369</v>
      </c>
      <c r="E1020" s="19" t="s">
        <v>83</v>
      </c>
      <c r="F1020" s="53" t="str">
        <f>LEFT(C1020,1)</f>
        <v>К</v>
      </c>
      <c r="G1020" s="53" t="str">
        <f>LEFT(D1020,1)</f>
        <v>М</v>
      </c>
      <c r="H1020" s="53" t="str">
        <f>LEFT(E1020,1)</f>
        <v>А</v>
      </c>
      <c r="I1020" s="19">
        <v>761301</v>
      </c>
      <c r="J1020" s="25">
        <v>11</v>
      </c>
      <c r="K1020" s="19" t="s">
        <v>331</v>
      </c>
      <c r="L1020" s="51" t="s">
        <v>18</v>
      </c>
      <c r="M1020" s="5">
        <v>5</v>
      </c>
      <c r="N1020" s="5">
        <v>0</v>
      </c>
      <c r="O1020" s="5">
        <v>0</v>
      </c>
      <c r="P1020" s="5">
        <v>5</v>
      </c>
      <c r="Q1020" s="5">
        <v>2</v>
      </c>
      <c r="R1020" s="5">
        <v>3</v>
      </c>
      <c r="S1020" s="5">
        <v>5</v>
      </c>
      <c r="T1020" s="5">
        <v>1</v>
      </c>
      <c r="U1020" s="5">
        <v>3</v>
      </c>
      <c r="V1020" s="5">
        <v>3</v>
      </c>
      <c r="W1020" s="5"/>
      <c r="X1020" s="15">
        <f>SUM(M1020:W1020)</f>
        <v>27</v>
      </c>
      <c r="Y1020" s="52">
        <v>70</v>
      </c>
      <c r="Z1020" s="50">
        <f>X1020/Y1020</f>
        <v>0.38571428571428573</v>
      </c>
      <c r="AA1020" s="49" t="str">
        <f>IF(X1020&gt;75%*Y1020,"Победитель",IF(X1020&gt;50%*Y1020,"Призёр","Участник"))</f>
        <v>Участник</v>
      </c>
    </row>
    <row r="1021" spans="1:27" x14ac:dyDescent="0.35">
      <c r="A1021" s="18">
        <v>1014</v>
      </c>
      <c r="B1021" s="19" t="s">
        <v>22</v>
      </c>
      <c r="C1021" s="19" t="s">
        <v>1525</v>
      </c>
      <c r="D1021" s="19" t="s">
        <v>158</v>
      </c>
      <c r="E1021" s="19" t="s">
        <v>394</v>
      </c>
      <c r="F1021" s="53" t="str">
        <f>LEFT(C1021,1)</f>
        <v>Р</v>
      </c>
      <c r="G1021" s="53" t="str">
        <f>LEFT(D1021,1)</f>
        <v>В</v>
      </c>
      <c r="H1021" s="53" t="str">
        <f>LEFT(E1021,1)</f>
        <v>Д</v>
      </c>
      <c r="I1021" s="19">
        <v>763282</v>
      </c>
      <c r="J1021" s="25">
        <v>11</v>
      </c>
      <c r="K1021" s="19" t="s">
        <v>333</v>
      </c>
      <c r="L1021" s="51" t="s">
        <v>18</v>
      </c>
      <c r="M1021" s="5">
        <v>1</v>
      </c>
      <c r="N1021" s="5">
        <v>2</v>
      </c>
      <c r="O1021" s="5">
        <v>2</v>
      </c>
      <c r="P1021" s="5">
        <v>4</v>
      </c>
      <c r="Q1021" s="5">
        <v>0</v>
      </c>
      <c r="R1021" s="5">
        <v>4</v>
      </c>
      <c r="S1021" s="5">
        <v>5</v>
      </c>
      <c r="T1021" s="5">
        <v>2</v>
      </c>
      <c r="U1021" s="5">
        <v>3</v>
      </c>
      <c r="V1021" s="5">
        <v>4</v>
      </c>
      <c r="W1021" s="5"/>
      <c r="X1021" s="15">
        <f>SUM(M1021:W1021)</f>
        <v>27</v>
      </c>
      <c r="Y1021" s="52">
        <v>70</v>
      </c>
      <c r="Z1021" s="50">
        <f>X1021/Y1021</f>
        <v>0.38571428571428573</v>
      </c>
      <c r="AA1021" s="49" t="str">
        <f>IF(X1021&gt;75%*Y1021,"Победитель",IF(X1021&gt;50%*Y1021,"Призёр","Участник"))</f>
        <v>Участник</v>
      </c>
    </row>
    <row r="1022" spans="1:27" x14ac:dyDescent="0.35">
      <c r="A1022" s="18">
        <v>1015</v>
      </c>
      <c r="B1022" s="19" t="s">
        <v>385</v>
      </c>
      <c r="C1022" s="19" t="s">
        <v>1008</v>
      </c>
      <c r="D1022" s="19" t="s">
        <v>168</v>
      </c>
      <c r="E1022" s="19" t="s">
        <v>37</v>
      </c>
      <c r="F1022" s="53" t="str">
        <f>LEFT(C1022,1)</f>
        <v>Ш</v>
      </c>
      <c r="G1022" s="53" t="str">
        <f>LEFT(D1022,1)</f>
        <v>Д</v>
      </c>
      <c r="H1022" s="53" t="str">
        <f>LEFT(E1022,1)</f>
        <v>С</v>
      </c>
      <c r="I1022" s="19">
        <v>760186</v>
      </c>
      <c r="J1022" s="25">
        <v>11</v>
      </c>
      <c r="K1022" s="19" t="s">
        <v>1009</v>
      </c>
      <c r="L1022" s="51" t="s">
        <v>18</v>
      </c>
      <c r="M1022" s="5">
        <v>5</v>
      </c>
      <c r="N1022" s="5">
        <v>1</v>
      </c>
      <c r="O1022" s="5">
        <v>1</v>
      </c>
      <c r="P1022" s="5">
        <v>4</v>
      </c>
      <c r="Q1022" s="5">
        <v>0</v>
      </c>
      <c r="R1022" s="5">
        <v>2.5</v>
      </c>
      <c r="S1022" s="5">
        <v>4</v>
      </c>
      <c r="T1022" s="5">
        <v>1</v>
      </c>
      <c r="U1022" s="5">
        <v>2</v>
      </c>
      <c r="V1022" s="5">
        <v>6</v>
      </c>
      <c r="W1022" s="5"/>
      <c r="X1022" s="15">
        <f>SUM(M1022:W1022)</f>
        <v>26.5</v>
      </c>
      <c r="Y1022" s="52">
        <v>70</v>
      </c>
      <c r="Z1022" s="50">
        <f>X1022/Y1022</f>
        <v>0.37857142857142856</v>
      </c>
      <c r="AA1022" s="49" t="str">
        <f>IF(X1022&gt;75%*Y1022,"Победитель",IF(X1022&gt;50%*Y1022,"Призёр","Участник"))</f>
        <v>Участник</v>
      </c>
    </row>
    <row r="1023" spans="1:27" x14ac:dyDescent="0.35">
      <c r="A1023" s="18">
        <v>1016</v>
      </c>
      <c r="B1023" s="19" t="s">
        <v>385</v>
      </c>
      <c r="C1023" s="19" t="s">
        <v>664</v>
      </c>
      <c r="D1023" s="19" t="s">
        <v>119</v>
      </c>
      <c r="E1023" s="19" t="s">
        <v>37</v>
      </c>
      <c r="F1023" s="53" t="str">
        <f>LEFT(C1023,1)</f>
        <v>Н</v>
      </c>
      <c r="G1023" s="53" t="str">
        <f>LEFT(D1023,1)</f>
        <v>А</v>
      </c>
      <c r="H1023" s="53" t="str">
        <f>LEFT(E1023,1)</f>
        <v>С</v>
      </c>
      <c r="I1023" s="19">
        <v>764209</v>
      </c>
      <c r="J1023" s="25">
        <v>11</v>
      </c>
      <c r="K1023" s="19" t="s">
        <v>346</v>
      </c>
      <c r="L1023" s="51" t="s">
        <v>18</v>
      </c>
      <c r="M1023" s="5">
        <v>5</v>
      </c>
      <c r="N1023" s="5">
        <v>4</v>
      </c>
      <c r="O1023" s="5">
        <v>1</v>
      </c>
      <c r="P1023" s="5">
        <v>4</v>
      </c>
      <c r="Q1023" s="5">
        <v>0</v>
      </c>
      <c r="R1023" s="5">
        <v>3</v>
      </c>
      <c r="S1023" s="5">
        <v>7</v>
      </c>
      <c r="T1023" s="5">
        <v>1</v>
      </c>
      <c r="U1023" s="5">
        <v>1</v>
      </c>
      <c r="V1023" s="5">
        <v>0</v>
      </c>
      <c r="W1023" s="5"/>
      <c r="X1023" s="15">
        <f>SUM(M1023:W1023)</f>
        <v>26</v>
      </c>
      <c r="Y1023" s="52">
        <v>70</v>
      </c>
      <c r="Z1023" s="50">
        <f>X1023/Y1023</f>
        <v>0.37142857142857144</v>
      </c>
      <c r="AA1023" s="49" t="str">
        <f>IF(X1023&gt;75%*Y1023,"Победитель",IF(X1023&gt;50%*Y1023,"Призёр","Участник"))</f>
        <v>Участник</v>
      </c>
    </row>
    <row r="1024" spans="1:27" x14ac:dyDescent="0.35">
      <c r="A1024" s="18">
        <v>1017</v>
      </c>
      <c r="B1024" s="19" t="s">
        <v>22</v>
      </c>
      <c r="C1024" s="19" t="s">
        <v>665</v>
      </c>
      <c r="D1024" s="19" t="s">
        <v>112</v>
      </c>
      <c r="E1024" s="19" t="s">
        <v>666</v>
      </c>
      <c r="F1024" s="53" t="str">
        <f>LEFT(C1024,1)</f>
        <v>Ч</v>
      </c>
      <c r="G1024" s="53" t="str">
        <f>LEFT(D1024,1)</f>
        <v>А</v>
      </c>
      <c r="H1024" s="53" t="str">
        <f>LEFT(E1024,1)</f>
        <v>А</v>
      </c>
      <c r="I1024" s="19">
        <v>764209</v>
      </c>
      <c r="J1024" s="25">
        <v>11</v>
      </c>
      <c r="K1024" s="19" t="s">
        <v>348</v>
      </c>
      <c r="L1024" s="51" t="s">
        <v>18</v>
      </c>
      <c r="M1024" s="5">
        <v>5</v>
      </c>
      <c r="N1024" s="5">
        <v>2</v>
      </c>
      <c r="O1024" s="5">
        <v>3</v>
      </c>
      <c r="P1024" s="5">
        <v>3</v>
      </c>
      <c r="Q1024" s="5">
        <v>0</v>
      </c>
      <c r="R1024" s="5">
        <v>1</v>
      </c>
      <c r="S1024" s="5">
        <v>6</v>
      </c>
      <c r="T1024" s="5">
        <v>0</v>
      </c>
      <c r="U1024" s="5">
        <v>1</v>
      </c>
      <c r="V1024" s="5">
        <v>5</v>
      </c>
      <c r="W1024" s="5"/>
      <c r="X1024" s="15">
        <f>SUM(M1024:W1024)</f>
        <v>26</v>
      </c>
      <c r="Y1024" s="52">
        <v>70</v>
      </c>
      <c r="Z1024" s="50">
        <f>X1024/Y1024</f>
        <v>0.37142857142857144</v>
      </c>
      <c r="AA1024" s="49" t="str">
        <f>IF(X1024&gt;75%*Y1024,"Победитель",IF(X1024&gt;50%*Y1024,"Призёр","Участник"))</f>
        <v>Участник</v>
      </c>
    </row>
    <row r="1025" spans="1:27" x14ac:dyDescent="0.35">
      <c r="A1025" s="18">
        <v>1018</v>
      </c>
      <c r="B1025" s="19" t="s">
        <v>22</v>
      </c>
      <c r="C1025" s="19" t="s">
        <v>759</v>
      </c>
      <c r="D1025" s="19" t="s">
        <v>760</v>
      </c>
      <c r="E1025" s="19" t="s">
        <v>394</v>
      </c>
      <c r="F1025" s="53" t="str">
        <f>LEFT(C1025,1)</f>
        <v>Т</v>
      </c>
      <c r="G1025" s="53" t="str">
        <f>LEFT(D1025,1)</f>
        <v>М</v>
      </c>
      <c r="H1025" s="53" t="str">
        <f>LEFT(E1025,1)</f>
        <v>Д</v>
      </c>
      <c r="I1025" s="19">
        <v>760245</v>
      </c>
      <c r="J1025" s="25">
        <v>11</v>
      </c>
      <c r="K1025" s="19" t="s">
        <v>761</v>
      </c>
      <c r="L1025" s="51" t="s">
        <v>18</v>
      </c>
      <c r="M1025" s="5">
        <v>7</v>
      </c>
      <c r="N1025" s="5">
        <v>1</v>
      </c>
      <c r="O1025" s="5">
        <v>3</v>
      </c>
      <c r="P1025" s="5">
        <v>2</v>
      </c>
      <c r="Q1025" s="5">
        <v>0</v>
      </c>
      <c r="R1025" s="5">
        <v>0</v>
      </c>
      <c r="S1025" s="5">
        <v>7</v>
      </c>
      <c r="T1025" s="5">
        <v>1</v>
      </c>
      <c r="U1025" s="5">
        <v>3</v>
      </c>
      <c r="V1025" s="5">
        <v>2</v>
      </c>
      <c r="W1025" s="5"/>
      <c r="X1025" s="15">
        <f>SUM(M1025:W1025)</f>
        <v>26</v>
      </c>
      <c r="Y1025" s="52">
        <v>70</v>
      </c>
      <c r="Z1025" s="50">
        <f>X1025/Y1025</f>
        <v>0.37142857142857144</v>
      </c>
      <c r="AA1025" s="49" t="str">
        <f>IF(X1025&gt;75%*Y1025,"Победитель",IF(X1025&gt;50%*Y1025,"Призёр","Участник"))</f>
        <v>Участник</v>
      </c>
    </row>
    <row r="1026" spans="1:27" x14ac:dyDescent="0.35">
      <c r="A1026" s="18">
        <v>1019</v>
      </c>
      <c r="B1026" s="19" t="s">
        <v>385</v>
      </c>
      <c r="C1026" s="19" t="s">
        <v>1523</v>
      </c>
      <c r="D1026" s="19" t="s">
        <v>151</v>
      </c>
      <c r="E1026" s="19" t="s">
        <v>96</v>
      </c>
      <c r="F1026" s="53" t="str">
        <f>LEFT(C1026,1)</f>
        <v>П</v>
      </c>
      <c r="G1026" s="53" t="str">
        <f>LEFT(D1026,1)</f>
        <v>В</v>
      </c>
      <c r="H1026" s="53" t="str">
        <f>LEFT(E1026,1)</f>
        <v>Е</v>
      </c>
      <c r="I1026" s="19">
        <v>763282</v>
      </c>
      <c r="J1026" s="25">
        <v>11</v>
      </c>
      <c r="K1026" s="19" t="s">
        <v>329</v>
      </c>
      <c r="L1026" s="51" t="s">
        <v>18</v>
      </c>
      <c r="M1026" s="5">
        <v>2</v>
      </c>
      <c r="N1026" s="5">
        <v>2</v>
      </c>
      <c r="O1026" s="5">
        <v>0</v>
      </c>
      <c r="P1026" s="5">
        <v>5</v>
      </c>
      <c r="Q1026" s="5">
        <v>0</v>
      </c>
      <c r="R1026" s="5">
        <v>2</v>
      </c>
      <c r="S1026" s="5">
        <v>7</v>
      </c>
      <c r="T1026" s="5">
        <v>5</v>
      </c>
      <c r="U1026" s="5">
        <v>1</v>
      </c>
      <c r="V1026" s="5">
        <v>2</v>
      </c>
      <c r="W1026" s="5"/>
      <c r="X1026" s="15">
        <f>SUM(M1026:W1026)</f>
        <v>26</v>
      </c>
      <c r="Y1026" s="52">
        <v>70</v>
      </c>
      <c r="Z1026" s="50">
        <f>X1026/Y1026</f>
        <v>0.37142857142857144</v>
      </c>
      <c r="AA1026" s="49" t="str">
        <f>IF(X1026&gt;75%*Y1026,"Победитель",IF(X1026&gt;50%*Y1026,"Призёр","Участник"))</f>
        <v>Участник</v>
      </c>
    </row>
    <row r="1027" spans="1:27" x14ac:dyDescent="0.35">
      <c r="A1027" s="18">
        <v>1020</v>
      </c>
      <c r="B1027" s="19" t="s">
        <v>42</v>
      </c>
      <c r="C1027" s="19" t="s">
        <v>1801</v>
      </c>
      <c r="D1027" s="19" t="s">
        <v>584</v>
      </c>
      <c r="E1027" s="19" t="s">
        <v>726</v>
      </c>
      <c r="F1027" s="53" t="str">
        <f>LEFT(C1027,1)</f>
        <v>Т</v>
      </c>
      <c r="G1027" s="53" t="str">
        <f>LEFT(D1027,1)</f>
        <v>В</v>
      </c>
      <c r="H1027" s="53" t="str">
        <f>LEFT(E1027,1)</f>
        <v>В</v>
      </c>
      <c r="I1027" s="19">
        <v>760187</v>
      </c>
      <c r="J1027" s="25">
        <v>11</v>
      </c>
      <c r="K1027" s="19" t="s">
        <v>1802</v>
      </c>
      <c r="L1027" s="51" t="s">
        <v>18</v>
      </c>
      <c r="M1027" s="5">
        <v>26</v>
      </c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15">
        <f>SUM(M1027:W1027)</f>
        <v>26</v>
      </c>
      <c r="Y1027" s="52">
        <v>70</v>
      </c>
      <c r="Z1027" s="50">
        <f>X1027/Y1027</f>
        <v>0.37142857142857144</v>
      </c>
      <c r="AA1027" s="49" t="str">
        <f>IF(X1027&gt;75%*Y1027,"Победитель",IF(X1027&gt;50%*Y1027,"Призёр","Участник"))</f>
        <v>Участник</v>
      </c>
    </row>
    <row r="1028" spans="1:27" x14ac:dyDescent="0.35">
      <c r="A1028" s="18">
        <v>1021</v>
      </c>
      <c r="B1028" s="19" t="s">
        <v>385</v>
      </c>
      <c r="C1028" s="19" t="s">
        <v>641</v>
      </c>
      <c r="D1028" s="19" t="s">
        <v>1187</v>
      </c>
      <c r="E1028" s="19" t="s">
        <v>135</v>
      </c>
      <c r="F1028" s="53" t="str">
        <f>LEFT(C1028,1)</f>
        <v>К</v>
      </c>
      <c r="G1028" s="53" t="str">
        <f>LEFT(D1028,1)</f>
        <v>Ф</v>
      </c>
      <c r="H1028" s="53" t="str">
        <f>LEFT(E1028,1)</f>
        <v>Д</v>
      </c>
      <c r="I1028" s="19">
        <v>766105</v>
      </c>
      <c r="J1028" s="25">
        <v>11</v>
      </c>
      <c r="K1028" s="19" t="s">
        <v>1188</v>
      </c>
      <c r="L1028" s="51" t="s">
        <v>18</v>
      </c>
      <c r="M1028" s="5">
        <v>6</v>
      </c>
      <c r="N1028" s="5">
        <v>0</v>
      </c>
      <c r="O1028" s="5">
        <v>0</v>
      </c>
      <c r="P1028" s="5">
        <v>3</v>
      </c>
      <c r="Q1028" s="5">
        <v>2</v>
      </c>
      <c r="R1028" s="5">
        <v>2</v>
      </c>
      <c r="S1028" s="5">
        <v>4</v>
      </c>
      <c r="T1028" s="5">
        <v>3</v>
      </c>
      <c r="U1028" s="5">
        <v>1</v>
      </c>
      <c r="V1028" s="5">
        <v>4</v>
      </c>
      <c r="W1028" s="5"/>
      <c r="X1028" s="15">
        <f>SUM(M1028:W1028)</f>
        <v>25</v>
      </c>
      <c r="Y1028" s="52">
        <v>70</v>
      </c>
      <c r="Z1028" s="50">
        <f>X1028/Y1028</f>
        <v>0.35714285714285715</v>
      </c>
      <c r="AA1028" s="49" t="str">
        <f>IF(X1028&gt;75%*Y1028,"Победитель",IF(X1028&gt;50%*Y1028,"Призёр","Участник"))</f>
        <v>Участник</v>
      </c>
    </row>
    <row r="1029" spans="1:27" x14ac:dyDescent="0.35">
      <c r="A1029" s="18">
        <v>1022</v>
      </c>
      <c r="B1029" s="19" t="s">
        <v>385</v>
      </c>
      <c r="C1029" s="19" t="s">
        <v>486</v>
      </c>
      <c r="D1029" s="19" t="s">
        <v>294</v>
      </c>
      <c r="E1029" s="19" t="s">
        <v>76</v>
      </c>
      <c r="F1029" s="53" t="str">
        <f>LEFT(C1029,1)</f>
        <v>М</v>
      </c>
      <c r="G1029" s="53" t="str">
        <f>LEFT(D1029,1)</f>
        <v>А</v>
      </c>
      <c r="H1029" s="53" t="str">
        <f>LEFT(E1029,1)</f>
        <v>Ю</v>
      </c>
      <c r="I1029" s="19">
        <v>760186</v>
      </c>
      <c r="J1029" s="25">
        <v>11</v>
      </c>
      <c r="K1029" s="19" t="s">
        <v>1033</v>
      </c>
      <c r="L1029" s="51" t="s">
        <v>18</v>
      </c>
      <c r="M1029" s="5">
        <v>6</v>
      </c>
      <c r="N1029" s="5">
        <v>0</v>
      </c>
      <c r="O1029" s="5">
        <v>1</v>
      </c>
      <c r="P1029" s="5">
        <v>5</v>
      </c>
      <c r="Q1029" s="5">
        <v>0</v>
      </c>
      <c r="R1029" s="5">
        <v>2</v>
      </c>
      <c r="S1029" s="5">
        <v>2</v>
      </c>
      <c r="T1029" s="5">
        <v>1</v>
      </c>
      <c r="U1029" s="5">
        <v>2</v>
      </c>
      <c r="V1029" s="5">
        <v>5</v>
      </c>
      <c r="W1029" s="5"/>
      <c r="X1029" s="15">
        <f>SUM(M1029:W1029)</f>
        <v>24</v>
      </c>
      <c r="Y1029" s="52">
        <v>70</v>
      </c>
      <c r="Z1029" s="50">
        <f>X1029/Y1029</f>
        <v>0.34285714285714286</v>
      </c>
      <c r="AA1029" s="49" t="str">
        <f>IF(X1029&gt;75%*Y1029,"Победитель",IF(X1029&gt;50%*Y1029,"Призёр","Участник"))</f>
        <v>Участник</v>
      </c>
    </row>
    <row r="1030" spans="1:27" x14ac:dyDescent="0.35">
      <c r="A1030" s="18">
        <v>1023</v>
      </c>
      <c r="B1030" s="19" t="s">
        <v>385</v>
      </c>
      <c r="C1030" s="19" t="s">
        <v>1152</v>
      </c>
      <c r="D1030" s="19" t="s">
        <v>196</v>
      </c>
      <c r="E1030" s="19" t="s">
        <v>173</v>
      </c>
      <c r="F1030" s="53" t="str">
        <f>LEFT(C1030,1)</f>
        <v>Б</v>
      </c>
      <c r="G1030" s="53" t="str">
        <f>LEFT(D1030,1)</f>
        <v>К</v>
      </c>
      <c r="H1030" s="53" t="str">
        <f>LEFT(E1030,1)</f>
        <v>И</v>
      </c>
      <c r="I1030" s="19">
        <v>766105</v>
      </c>
      <c r="J1030" s="25">
        <v>11</v>
      </c>
      <c r="K1030" s="19" t="s">
        <v>1186</v>
      </c>
      <c r="L1030" s="51" t="s">
        <v>18</v>
      </c>
      <c r="M1030" s="5">
        <v>4</v>
      </c>
      <c r="N1030" s="5">
        <v>0</v>
      </c>
      <c r="O1030" s="5">
        <v>1</v>
      </c>
      <c r="P1030" s="5">
        <v>4</v>
      </c>
      <c r="Q1030" s="5">
        <v>3</v>
      </c>
      <c r="R1030" s="5">
        <v>2</v>
      </c>
      <c r="S1030" s="5">
        <v>4</v>
      </c>
      <c r="T1030" s="5">
        <v>1</v>
      </c>
      <c r="U1030" s="5">
        <v>3</v>
      </c>
      <c r="V1030" s="5">
        <v>2</v>
      </c>
      <c r="W1030" s="5"/>
      <c r="X1030" s="15">
        <f>SUM(M1030:W1030)</f>
        <v>24</v>
      </c>
      <c r="Y1030" s="52">
        <v>70</v>
      </c>
      <c r="Z1030" s="50">
        <f>X1030/Y1030</f>
        <v>0.34285714285714286</v>
      </c>
      <c r="AA1030" s="49" t="str">
        <f>IF(X1030&gt;75%*Y1030,"Победитель",IF(X1030&gt;50%*Y1030,"Призёр","Участник"))</f>
        <v>Участник</v>
      </c>
    </row>
    <row r="1031" spans="1:27" x14ac:dyDescent="0.35">
      <c r="A1031" s="18">
        <v>1024</v>
      </c>
      <c r="B1031" s="19" t="s">
        <v>385</v>
      </c>
      <c r="C1031" s="19" t="s">
        <v>572</v>
      </c>
      <c r="D1031" s="19" t="s">
        <v>311</v>
      </c>
      <c r="E1031" s="19" t="s">
        <v>169</v>
      </c>
      <c r="F1031" s="53" t="str">
        <f>LEFT(C1031,1)</f>
        <v>Т</v>
      </c>
      <c r="G1031" s="53" t="str">
        <f>LEFT(D1031,1)</f>
        <v>Ю</v>
      </c>
      <c r="H1031" s="53" t="str">
        <f>LEFT(E1031,1)</f>
        <v>М</v>
      </c>
      <c r="I1031" s="19">
        <v>764209</v>
      </c>
      <c r="J1031" s="25">
        <v>11</v>
      </c>
      <c r="K1031" s="19" t="s">
        <v>354</v>
      </c>
      <c r="L1031" s="51" t="s">
        <v>18</v>
      </c>
      <c r="M1031" s="5">
        <v>6</v>
      </c>
      <c r="N1031" s="5">
        <v>0</v>
      </c>
      <c r="O1031" s="5">
        <v>0</v>
      </c>
      <c r="P1031" s="5">
        <v>6</v>
      </c>
      <c r="Q1031" s="5">
        <v>0</v>
      </c>
      <c r="R1031" s="5">
        <v>2</v>
      </c>
      <c r="S1031" s="5">
        <v>6</v>
      </c>
      <c r="T1031" s="5">
        <v>1</v>
      </c>
      <c r="U1031" s="5">
        <v>1</v>
      </c>
      <c r="V1031" s="5">
        <v>1</v>
      </c>
      <c r="W1031" s="5"/>
      <c r="X1031" s="15">
        <f>SUM(M1031:W1031)</f>
        <v>23</v>
      </c>
      <c r="Y1031" s="52">
        <v>70</v>
      </c>
      <c r="Z1031" s="50">
        <f>X1031/Y1031</f>
        <v>0.32857142857142857</v>
      </c>
      <c r="AA1031" s="49" t="str">
        <f>IF(X1031&gt;75%*Y1031,"Победитель",IF(X1031&gt;50%*Y1031,"Призёр","Участник"))</f>
        <v>Участник</v>
      </c>
    </row>
    <row r="1032" spans="1:27" x14ac:dyDescent="0.35">
      <c r="A1032" s="18">
        <v>1025</v>
      </c>
      <c r="B1032" s="19" t="s">
        <v>42</v>
      </c>
      <c r="C1032" s="19" t="s">
        <v>337</v>
      </c>
      <c r="D1032" s="19" t="s">
        <v>338</v>
      </c>
      <c r="E1032" s="19" t="s">
        <v>255</v>
      </c>
      <c r="F1032" s="53" t="str">
        <f>LEFT(C1032,1)</f>
        <v>О</v>
      </c>
      <c r="G1032" s="53" t="str">
        <f>LEFT(D1032,1)</f>
        <v>К</v>
      </c>
      <c r="H1032" s="53" t="str">
        <f>LEFT(E1032,1)</f>
        <v>И</v>
      </c>
      <c r="I1032" s="19">
        <v>760184</v>
      </c>
      <c r="J1032" s="25">
        <v>11</v>
      </c>
      <c r="K1032" s="19" t="s">
        <v>339</v>
      </c>
      <c r="L1032" s="51" t="s">
        <v>18</v>
      </c>
      <c r="M1032" s="5">
        <v>5</v>
      </c>
      <c r="N1032" s="5">
        <v>1</v>
      </c>
      <c r="O1032" s="5">
        <v>1</v>
      </c>
      <c r="P1032" s="5">
        <v>5</v>
      </c>
      <c r="Q1032" s="5">
        <v>0</v>
      </c>
      <c r="R1032" s="5">
        <v>2</v>
      </c>
      <c r="S1032" s="5">
        <v>4</v>
      </c>
      <c r="T1032" s="5">
        <v>1</v>
      </c>
      <c r="U1032" s="5">
        <v>1</v>
      </c>
      <c r="V1032" s="5">
        <v>2</v>
      </c>
      <c r="W1032" s="5"/>
      <c r="X1032" s="15">
        <f>SUM(M1032:W1032)</f>
        <v>22</v>
      </c>
      <c r="Y1032" s="52">
        <v>70</v>
      </c>
      <c r="Z1032" s="50">
        <f>X1032/Y1032</f>
        <v>0.31428571428571428</v>
      </c>
      <c r="AA1032" s="49" t="str">
        <f>IF(X1032&gt;75%*Y1032,"Победитель",IF(X1032&gt;50%*Y1032,"Призёр","Участник"))</f>
        <v>Участник</v>
      </c>
    </row>
    <row r="1033" spans="1:27" x14ac:dyDescent="0.35">
      <c r="A1033" s="18">
        <v>1026</v>
      </c>
      <c r="B1033" s="20" t="s">
        <v>42</v>
      </c>
      <c r="C1033" s="47" t="s">
        <v>474</v>
      </c>
      <c r="D1033" s="20" t="s">
        <v>475</v>
      </c>
      <c r="E1033" s="20" t="s">
        <v>255</v>
      </c>
      <c r="F1033" s="53" t="str">
        <f>LEFT(C1033,1)</f>
        <v>К</v>
      </c>
      <c r="G1033" s="53" t="str">
        <f>LEFT(D1033,1)</f>
        <v>С</v>
      </c>
      <c r="H1033" s="53" t="str">
        <f>LEFT(E1033,1)</f>
        <v>И</v>
      </c>
      <c r="I1033" s="19">
        <v>766104</v>
      </c>
      <c r="J1033" s="25">
        <v>11</v>
      </c>
      <c r="K1033" s="19" t="s">
        <v>476</v>
      </c>
      <c r="L1033" s="51" t="s">
        <v>18</v>
      </c>
      <c r="M1033" s="5">
        <v>22</v>
      </c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15">
        <f>SUM(M1033:W1033)</f>
        <v>22</v>
      </c>
      <c r="Y1033" s="52">
        <v>70</v>
      </c>
      <c r="Z1033" s="50">
        <f>X1033/Y1033</f>
        <v>0.31428571428571428</v>
      </c>
      <c r="AA1033" s="49" t="str">
        <f>IF(X1033&gt;75%*Y1033,"Победитель",IF(X1033&gt;50%*Y1033,"Призёр","Участник"))</f>
        <v>Участник</v>
      </c>
    </row>
    <row r="1034" spans="1:27" x14ac:dyDescent="0.35">
      <c r="A1034" s="18">
        <v>1027</v>
      </c>
      <c r="B1034" s="19" t="s">
        <v>22</v>
      </c>
      <c r="C1034" s="19" t="s">
        <v>1022</v>
      </c>
      <c r="D1034" s="19" t="s">
        <v>1023</v>
      </c>
      <c r="E1034" s="19" t="s">
        <v>365</v>
      </c>
      <c r="F1034" s="53" t="str">
        <f>LEFT(C1034,1)</f>
        <v>П</v>
      </c>
      <c r="G1034" s="53" t="str">
        <f>LEFT(D1034,1)</f>
        <v>И</v>
      </c>
      <c r="H1034" s="53" t="str">
        <f>LEFT(E1034,1)</f>
        <v>Н</v>
      </c>
      <c r="I1034" s="19">
        <v>760186</v>
      </c>
      <c r="J1034" s="25">
        <v>11</v>
      </c>
      <c r="K1034" s="19" t="s">
        <v>1024</v>
      </c>
      <c r="L1034" s="51" t="s">
        <v>18</v>
      </c>
      <c r="M1034" s="5">
        <v>6</v>
      </c>
      <c r="N1034" s="5">
        <v>2</v>
      </c>
      <c r="O1034" s="5">
        <v>1</v>
      </c>
      <c r="P1034" s="5">
        <v>5</v>
      </c>
      <c r="Q1034" s="5">
        <v>0</v>
      </c>
      <c r="R1034" s="5">
        <v>1</v>
      </c>
      <c r="S1034" s="5">
        <v>2</v>
      </c>
      <c r="T1034" s="5">
        <v>1</v>
      </c>
      <c r="U1034" s="5">
        <v>2</v>
      </c>
      <c r="V1034" s="5">
        <v>2</v>
      </c>
      <c r="W1034" s="5"/>
      <c r="X1034" s="15">
        <f>SUM(M1034:W1034)</f>
        <v>22</v>
      </c>
      <c r="Y1034" s="52">
        <v>70</v>
      </c>
      <c r="Z1034" s="50">
        <f>X1034/Y1034</f>
        <v>0.31428571428571428</v>
      </c>
      <c r="AA1034" s="49" t="str">
        <f>IF(X1034&gt;75%*Y1034,"Победитель",IF(X1034&gt;50%*Y1034,"Призёр","Участник"))</f>
        <v>Участник</v>
      </c>
    </row>
    <row r="1035" spans="1:27" x14ac:dyDescent="0.35">
      <c r="A1035" s="18">
        <v>1028</v>
      </c>
      <c r="B1035" s="19" t="s">
        <v>385</v>
      </c>
      <c r="C1035" s="19" t="s">
        <v>660</v>
      </c>
      <c r="D1035" s="19" t="s">
        <v>168</v>
      </c>
      <c r="E1035" s="19" t="s">
        <v>30</v>
      </c>
      <c r="F1035" s="53" t="str">
        <f>LEFT(C1035,1)</f>
        <v>Ф</v>
      </c>
      <c r="G1035" s="53" t="str">
        <f>LEFT(D1035,1)</f>
        <v>Д</v>
      </c>
      <c r="H1035" s="53" t="str">
        <f>LEFT(E1035,1)</f>
        <v>О</v>
      </c>
      <c r="I1035" s="19">
        <v>764209</v>
      </c>
      <c r="J1035" s="25">
        <v>11</v>
      </c>
      <c r="K1035" s="19" t="s">
        <v>336</v>
      </c>
      <c r="L1035" s="51" t="s">
        <v>18</v>
      </c>
      <c r="M1035" s="5">
        <v>6</v>
      </c>
      <c r="N1035" s="5">
        <v>2</v>
      </c>
      <c r="O1035" s="5">
        <v>0</v>
      </c>
      <c r="P1035" s="5">
        <v>3</v>
      </c>
      <c r="Q1035" s="5">
        <v>0</v>
      </c>
      <c r="R1035" s="5">
        <v>2</v>
      </c>
      <c r="S1035" s="5">
        <v>6</v>
      </c>
      <c r="T1035" s="5">
        <v>0</v>
      </c>
      <c r="U1035" s="5">
        <v>0</v>
      </c>
      <c r="V1035" s="5">
        <v>2</v>
      </c>
      <c r="W1035" s="5"/>
      <c r="X1035" s="15">
        <f>SUM(M1035:W1035)</f>
        <v>21</v>
      </c>
      <c r="Y1035" s="52">
        <v>70</v>
      </c>
      <c r="Z1035" s="50">
        <f>X1035/Y1035</f>
        <v>0.3</v>
      </c>
      <c r="AA1035" s="49" t="str">
        <f>IF(X1035&gt;75%*Y1035,"Победитель",IF(X1035&gt;50%*Y1035,"Призёр","Участник"))</f>
        <v>Участник</v>
      </c>
    </row>
    <row r="1036" spans="1:27" x14ac:dyDescent="0.35">
      <c r="A1036" s="18">
        <v>1029</v>
      </c>
      <c r="B1036" s="19" t="s">
        <v>385</v>
      </c>
      <c r="C1036" s="19" t="s">
        <v>422</v>
      </c>
      <c r="D1036" s="19" t="s">
        <v>274</v>
      </c>
      <c r="E1036" s="19" t="s">
        <v>322</v>
      </c>
      <c r="F1036" s="53" t="str">
        <f>LEFT(C1036,1)</f>
        <v>М</v>
      </c>
      <c r="G1036" s="53" t="str">
        <f>LEFT(D1036,1)</f>
        <v>С</v>
      </c>
      <c r="H1036" s="53" t="str">
        <f>LEFT(E1036,1)</f>
        <v>Н</v>
      </c>
      <c r="I1036" s="19">
        <v>760188</v>
      </c>
      <c r="J1036" s="25">
        <v>11</v>
      </c>
      <c r="K1036" s="19" t="s">
        <v>1489</v>
      </c>
      <c r="L1036" s="51" t="s">
        <v>18</v>
      </c>
      <c r="M1036" s="5">
        <v>2</v>
      </c>
      <c r="N1036" s="5">
        <v>1</v>
      </c>
      <c r="O1036" s="5">
        <v>0</v>
      </c>
      <c r="P1036" s="5">
        <v>3</v>
      </c>
      <c r="Q1036" s="5">
        <v>3</v>
      </c>
      <c r="R1036" s="5">
        <v>3</v>
      </c>
      <c r="S1036" s="5">
        <v>7</v>
      </c>
      <c r="T1036" s="5">
        <v>0</v>
      </c>
      <c r="U1036" s="5">
        <v>2</v>
      </c>
      <c r="V1036" s="5"/>
      <c r="W1036" s="5"/>
      <c r="X1036" s="15">
        <f>SUM(M1036:W1036)</f>
        <v>21</v>
      </c>
      <c r="Y1036" s="52">
        <v>70</v>
      </c>
      <c r="Z1036" s="50">
        <f>X1036/Y1036</f>
        <v>0.3</v>
      </c>
      <c r="AA1036" s="49" t="str">
        <f>IF(X1036&gt;75%*Y1036,"Победитель",IF(X1036&gt;50%*Y1036,"Призёр","Участник"))</f>
        <v>Участник</v>
      </c>
    </row>
    <row r="1037" spans="1:27" x14ac:dyDescent="0.35">
      <c r="A1037" s="18">
        <v>1030</v>
      </c>
      <c r="B1037" s="19" t="s">
        <v>22</v>
      </c>
      <c r="C1037" s="19" t="s">
        <v>1025</v>
      </c>
      <c r="D1037" s="19" t="s">
        <v>435</v>
      </c>
      <c r="E1037" s="19" t="s">
        <v>68</v>
      </c>
      <c r="F1037" s="53" t="str">
        <f>LEFT(C1037,1)</f>
        <v>П</v>
      </c>
      <c r="G1037" s="53" t="str">
        <f>LEFT(D1037,1)</f>
        <v>А</v>
      </c>
      <c r="H1037" s="53" t="str">
        <f>LEFT(E1037,1)</f>
        <v>С</v>
      </c>
      <c r="I1037" s="19">
        <v>760186</v>
      </c>
      <c r="J1037" s="25">
        <v>11</v>
      </c>
      <c r="K1037" s="19" t="s">
        <v>1026</v>
      </c>
      <c r="L1037" s="51" t="s">
        <v>18</v>
      </c>
      <c r="M1037" s="5">
        <v>5</v>
      </c>
      <c r="N1037" s="5">
        <v>0</v>
      </c>
      <c r="O1037" s="5">
        <v>0</v>
      </c>
      <c r="P1037" s="5">
        <v>4</v>
      </c>
      <c r="Q1037" s="5">
        <v>0</v>
      </c>
      <c r="R1037" s="5">
        <v>0</v>
      </c>
      <c r="S1037" s="5">
        <v>5</v>
      </c>
      <c r="T1037" s="5">
        <v>1</v>
      </c>
      <c r="U1037" s="5">
        <v>1</v>
      </c>
      <c r="V1037" s="5">
        <v>4</v>
      </c>
      <c r="W1037" s="5"/>
      <c r="X1037" s="15">
        <f>SUM(M1037:W1037)</f>
        <v>20</v>
      </c>
      <c r="Y1037" s="52">
        <v>70</v>
      </c>
      <c r="Z1037" s="50">
        <f>X1037/Y1037</f>
        <v>0.2857142857142857</v>
      </c>
      <c r="AA1037" s="49" t="str">
        <f>IF(X1037&gt;75%*Y1037,"Победитель",IF(X1037&gt;50%*Y1037,"Призёр","Участник"))</f>
        <v>Участник</v>
      </c>
    </row>
    <row r="1038" spans="1:27" x14ac:dyDescent="0.35">
      <c r="A1038" s="18">
        <v>1031</v>
      </c>
      <c r="B1038" s="19" t="s">
        <v>385</v>
      </c>
      <c r="C1038" s="19" t="s">
        <v>1496</v>
      </c>
      <c r="D1038" s="19" t="s">
        <v>311</v>
      </c>
      <c r="E1038" s="19" t="s">
        <v>193</v>
      </c>
      <c r="F1038" s="53" t="str">
        <f>LEFT(C1038,1)</f>
        <v>Б</v>
      </c>
      <c r="G1038" s="53" t="str">
        <f>LEFT(D1038,1)</f>
        <v>Ю</v>
      </c>
      <c r="H1038" s="53" t="str">
        <f>LEFT(E1038,1)</f>
        <v>М</v>
      </c>
      <c r="I1038" s="19">
        <v>760188</v>
      </c>
      <c r="J1038" s="25">
        <v>11</v>
      </c>
      <c r="K1038" s="19" t="s">
        <v>1489</v>
      </c>
      <c r="L1038" s="51" t="s">
        <v>18</v>
      </c>
      <c r="M1038" s="5">
        <v>3</v>
      </c>
      <c r="N1038" s="5">
        <v>1</v>
      </c>
      <c r="O1038" s="5">
        <v>1</v>
      </c>
      <c r="P1038" s="5">
        <v>5</v>
      </c>
      <c r="Q1038" s="5">
        <v>3</v>
      </c>
      <c r="R1038" s="5">
        <v>1</v>
      </c>
      <c r="S1038" s="5">
        <v>3</v>
      </c>
      <c r="T1038" s="5">
        <v>1</v>
      </c>
      <c r="U1038" s="5">
        <v>2</v>
      </c>
      <c r="V1038" s="5"/>
      <c r="W1038" s="5"/>
      <c r="X1038" s="15">
        <f>SUM(M1038:W1038)</f>
        <v>20</v>
      </c>
      <c r="Y1038" s="52">
        <v>70</v>
      </c>
      <c r="Z1038" s="50">
        <f>X1038/Y1038</f>
        <v>0.2857142857142857</v>
      </c>
      <c r="AA1038" s="49" t="str">
        <f>IF(X1038&gt;75%*Y1038,"Победитель",IF(X1038&gt;50%*Y1038,"Призёр","Участник"))</f>
        <v>Участник</v>
      </c>
    </row>
    <row r="1039" spans="1:27" x14ac:dyDescent="0.35">
      <c r="A1039" s="18">
        <v>1032</v>
      </c>
      <c r="B1039" s="19" t="s">
        <v>22</v>
      </c>
      <c r="C1039" s="19" t="s">
        <v>659</v>
      </c>
      <c r="D1039" s="19" t="s">
        <v>564</v>
      </c>
      <c r="E1039" s="19" t="s">
        <v>647</v>
      </c>
      <c r="F1039" s="53" t="str">
        <f>LEFT(C1039,1)</f>
        <v>Ш</v>
      </c>
      <c r="G1039" s="53" t="str">
        <f>LEFT(D1039,1)</f>
        <v>Г</v>
      </c>
      <c r="H1039" s="53" t="str">
        <f>LEFT(E1039,1)</f>
        <v>Э</v>
      </c>
      <c r="I1039" s="19">
        <v>764209</v>
      </c>
      <c r="J1039" s="25">
        <v>11</v>
      </c>
      <c r="K1039" s="19" t="s">
        <v>333</v>
      </c>
      <c r="L1039" s="51" t="s">
        <v>18</v>
      </c>
      <c r="M1039" s="5">
        <v>2</v>
      </c>
      <c r="N1039" s="5">
        <v>2</v>
      </c>
      <c r="O1039" s="5">
        <v>0</v>
      </c>
      <c r="P1039" s="5">
        <v>3</v>
      </c>
      <c r="Q1039" s="5">
        <v>0</v>
      </c>
      <c r="R1039" s="5">
        <v>1</v>
      </c>
      <c r="S1039" s="5">
        <v>7</v>
      </c>
      <c r="T1039" s="5">
        <v>0</v>
      </c>
      <c r="U1039" s="5">
        <v>0</v>
      </c>
      <c r="V1039" s="5">
        <v>4</v>
      </c>
      <c r="W1039" s="5"/>
      <c r="X1039" s="15">
        <f>SUM(M1039:W1039)</f>
        <v>19</v>
      </c>
      <c r="Y1039" s="52">
        <v>70</v>
      </c>
      <c r="Z1039" s="50">
        <f>X1039/Y1039</f>
        <v>0.27142857142857141</v>
      </c>
      <c r="AA1039" s="49" t="str">
        <f>IF(X1039&gt;75%*Y1039,"Победитель",IF(X1039&gt;50%*Y1039,"Призёр","Участник"))</f>
        <v>Участник</v>
      </c>
    </row>
    <row r="1040" spans="1:27" x14ac:dyDescent="0.35">
      <c r="A1040" s="18">
        <v>1033</v>
      </c>
      <c r="B1040" s="19" t="s">
        <v>385</v>
      </c>
      <c r="C1040" s="19" t="s">
        <v>661</v>
      </c>
      <c r="D1040" s="19" t="s">
        <v>274</v>
      </c>
      <c r="E1040" s="19" t="s">
        <v>76</v>
      </c>
      <c r="F1040" s="53" t="str">
        <f>LEFT(C1040,1)</f>
        <v>Ш</v>
      </c>
      <c r="G1040" s="53" t="str">
        <f>LEFT(D1040,1)</f>
        <v>С</v>
      </c>
      <c r="H1040" s="53" t="str">
        <f>LEFT(E1040,1)</f>
        <v>Ю</v>
      </c>
      <c r="I1040" s="19">
        <v>764209</v>
      </c>
      <c r="J1040" s="25">
        <v>11</v>
      </c>
      <c r="K1040" s="19" t="s">
        <v>339</v>
      </c>
      <c r="L1040" s="51" t="s">
        <v>18</v>
      </c>
      <c r="M1040" s="5">
        <v>5</v>
      </c>
      <c r="N1040" s="5">
        <v>0</v>
      </c>
      <c r="O1040" s="5">
        <v>0</v>
      </c>
      <c r="P1040" s="5">
        <v>2</v>
      </c>
      <c r="Q1040" s="5">
        <v>0</v>
      </c>
      <c r="R1040" s="5">
        <v>4</v>
      </c>
      <c r="S1040" s="5">
        <v>5</v>
      </c>
      <c r="T1040" s="5">
        <v>1</v>
      </c>
      <c r="U1040" s="5">
        <v>0</v>
      </c>
      <c r="V1040" s="5">
        <v>2</v>
      </c>
      <c r="W1040" s="5"/>
      <c r="X1040" s="15">
        <f>SUM(M1040:W1040)</f>
        <v>19</v>
      </c>
      <c r="Y1040" s="52">
        <v>70</v>
      </c>
      <c r="Z1040" s="50">
        <f>X1040/Y1040</f>
        <v>0.27142857142857141</v>
      </c>
      <c r="AA1040" s="49" t="str">
        <f>IF(X1040&gt;75%*Y1040,"Победитель",IF(X1040&gt;50%*Y1040,"Призёр","Участник"))</f>
        <v>Участник</v>
      </c>
    </row>
    <row r="1041" spans="1:27" x14ac:dyDescent="0.35">
      <c r="A1041" s="18">
        <v>1034</v>
      </c>
      <c r="B1041" s="19" t="s">
        <v>385</v>
      </c>
      <c r="C1041" s="19" t="s">
        <v>1036</v>
      </c>
      <c r="D1041" s="19" t="s">
        <v>119</v>
      </c>
      <c r="E1041" s="19" t="s">
        <v>430</v>
      </c>
      <c r="F1041" s="53" t="str">
        <f>LEFT(C1041,1)</f>
        <v>Г</v>
      </c>
      <c r="G1041" s="53" t="str">
        <f>LEFT(D1041,1)</f>
        <v>А</v>
      </c>
      <c r="H1041" s="53" t="str">
        <f>LEFT(E1041,1)</f>
        <v>В</v>
      </c>
      <c r="I1041" s="19">
        <v>760186</v>
      </c>
      <c r="J1041" s="25">
        <v>11</v>
      </c>
      <c r="K1041" s="19" t="s">
        <v>1037</v>
      </c>
      <c r="L1041" s="51" t="s">
        <v>18</v>
      </c>
      <c r="M1041" s="5">
        <v>6</v>
      </c>
      <c r="N1041" s="5">
        <v>0</v>
      </c>
      <c r="O1041" s="5">
        <v>0</v>
      </c>
      <c r="P1041" s="5">
        <v>3</v>
      </c>
      <c r="Q1041" s="5">
        <v>4</v>
      </c>
      <c r="R1041" s="5">
        <v>1</v>
      </c>
      <c r="S1041" s="5">
        <v>3</v>
      </c>
      <c r="T1041" s="5">
        <v>0</v>
      </c>
      <c r="U1041" s="5">
        <v>2</v>
      </c>
      <c r="V1041" s="5">
        <v>0</v>
      </c>
      <c r="W1041" s="5"/>
      <c r="X1041" s="15">
        <f>SUM(M1041:W1041)</f>
        <v>19</v>
      </c>
      <c r="Y1041" s="52">
        <v>70</v>
      </c>
      <c r="Z1041" s="50">
        <f>X1041/Y1041</f>
        <v>0.27142857142857141</v>
      </c>
      <c r="AA1041" s="49" t="str">
        <f>IF(X1041&gt;75%*Y1041,"Победитель",IF(X1041&gt;50%*Y1041,"Призёр","Участник"))</f>
        <v>Участник</v>
      </c>
    </row>
    <row r="1042" spans="1:27" x14ac:dyDescent="0.35">
      <c r="A1042" s="18">
        <v>1035</v>
      </c>
      <c r="B1042" s="19" t="s">
        <v>22</v>
      </c>
      <c r="C1042" s="19" t="s">
        <v>1376</v>
      </c>
      <c r="D1042" s="19" t="s">
        <v>144</v>
      </c>
      <c r="E1042" s="19" t="s">
        <v>68</v>
      </c>
      <c r="F1042" s="53" t="str">
        <f>LEFT(C1042,1)</f>
        <v>В</v>
      </c>
      <c r="G1042" s="53" t="str">
        <f>LEFT(D1042,1)</f>
        <v>Д</v>
      </c>
      <c r="H1042" s="53" t="str">
        <f>LEFT(E1042,1)</f>
        <v>С</v>
      </c>
      <c r="I1042" s="19">
        <v>763113</v>
      </c>
      <c r="J1042" s="25">
        <v>11</v>
      </c>
      <c r="K1042" s="19" t="s">
        <v>333</v>
      </c>
      <c r="L1042" s="51" t="s">
        <v>18</v>
      </c>
      <c r="M1042" s="5">
        <v>2.5</v>
      </c>
      <c r="N1042" s="5">
        <v>1</v>
      </c>
      <c r="O1042" s="5">
        <v>0</v>
      </c>
      <c r="P1042" s="5">
        <v>5</v>
      </c>
      <c r="Q1042" s="5">
        <v>1.5</v>
      </c>
      <c r="R1042" s="5">
        <v>3</v>
      </c>
      <c r="S1042" s="5">
        <v>2</v>
      </c>
      <c r="T1042" s="5">
        <v>0</v>
      </c>
      <c r="U1042" s="5">
        <v>3</v>
      </c>
      <c r="V1042" s="5">
        <v>1</v>
      </c>
      <c r="W1042" s="5"/>
      <c r="X1042" s="15">
        <f>SUM(M1042:W1042)</f>
        <v>19</v>
      </c>
      <c r="Y1042" s="52">
        <v>70</v>
      </c>
      <c r="Z1042" s="50">
        <f>X1042/Y1042</f>
        <v>0.27142857142857141</v>
      </c>
      <c r="AA1042" s="49" t="str">
        <f>IF(X1042&gt;75%*Y1042,"Победитель",IF(X1042&gt;50%*Y1042,"Призёр","Участник"))</f>
        <v>Участник</v>
      </c>
    </row>
    <row r="1043" spans="1:27" x14ac:dyDescent="0.35">
      <c r="A1043" s="18">
        <v>1036</v>
      </c>
      <c r="B1043" s="19" t="s">
        <v>22</v>
      </c>
      <c r="C1043" s="19" t="s">
        <v>1018</v>
      </c>
      <c r="D1043" s="19" t="s">
        <v>75</v>
      </c>
      <c r="E1043" s="19" t="s">
        <v>152</v>
      </c>
      <c r="F1043" s="53" t="str">
        <f>LEFT(C1043,1)</f>
        <v>И</v>
      </c>
      <c r="G1043" s="53" t="str">
        <f>LEFT(D1043,1)</f>
        <v>Е</v>
      </c>
      <c r="H1043" s="53" t="str">
        <f>LEFT(E1043,1)</f>
        <v>Д</v>
      </c>
      <c r="I1043" s="19">
        <v>760188</v>
      </c>
      <c r="J1043" s="25">
        <v>11</v>
      </c>
      <c r="K1043" s="19" t="s">
        <v>1489</v>
      </c>
      <c r="L1043" s="51" t="s">
        <v>18</v>
      </c>
      <c r="M1043" s="5">
        <v>2</v>
      </c>
      <c r="N1043" s="5">
        <v>1</v>
      </c>
      <c r="O1043" s="5">
        <v>0</v>
      </c>
      <c r="P1043" s="5">
        <v>3</v>
      </c>
      <c r="Q1043" s="5">
        <v>3</v>
      </c>
      <c r="R1043" s="5">
        <v>1</v>
      </c>
      <c r="S1043" s="5">
        <v>6</v>
      </c>
      <c r="T1043" s="5">
        <v>0</v>
      </c>
      <c r="U1043" s="5">
        <v>3</v>
      </c>
      <c r="V1043" s="5"/>
      <c r="W1043" s="5"/>
      <c r="X1043" s="15">
        <f>SUM(M1043:W1043)</f>
        <v>19</v>
      </c>
      <c r="Y1043" s="52">
        <v>70</v>
      </c>
      <c r="Z1043" s="50">
        <f>X1043/Y1043</f>
        <v>0.27142857142857141</v>
      </c>
      <c r="AA1043" s="49" t="str">
        <f>IF(X1043&gt;75%*Y1043,"Победитель",IF(X1043&gt;50%*Y1043,"Призёр","Участник"))</f>
        <v>Участник</v>
      </c>
    </row>
    <row r="1044" spans="1:27" x14ac:dyDescent="0.35">
      <c r="A1044" s="18">
        <v>1037</v>
      </c>
      <c r="B1044" s="19" t="s">
        <v>385</v>
      </c>
      <c r="C1044" s="19" t="s">
        <v>1385</v>
      </c>
      <c r="D1044" s="19" t="s">
        <v>1386</v>
      </c>
      <c r="E1044" s="19" t="s">
        <v>1387</v>
      </c>
      <c r="F1044" s="53" t="str">
        <f>LEFT(C1044,1)</f>
        <v>Х</v>
      </c>
      <c r="G1044" s="53" t="str">
        <f>LEFT(D1044,1)</f>
        <v>М</v>
      </c>
      <c r="H1044" s="53" t="str">
        <f>LEFT(E1044,1)</f>
        <v>Ш</v>
      </c>
      <c r="I1044" s="19">
        <v>763113</v>
      </c>
      <c r="J1044" s="25">
        <v>11</v>
      </c>
      <c r="K1044" s="19" t="s">
        <v>329</v>
      </c>
      <c r="L1044" s="51" t="s">
        <v>18</v>
      </c>
      <c r="M1044" s="5">
        <v>6</v>
      </c>
      <c r="N1044" s="5">
        <v>2</v>
      </c>
      <c r="O1044" s="5">
        <v>2</v>
      </c>
      <c r="P1044" s="5">
        <v>0.5</v>
      </c>
      <c r="Q1044" s="5">
        <v>0</v>
      </c>
      <c r="R1044" s="5">
        <v>0.5</v>
      </c>
      <c r="S1044" s="5">
        <v>5</v>
      </c>
      <c r="T1044" s="5">
        <v>0</v>
      </c>
      <c r="U1044" s="5">
        <v>2</v>
      </c>
      <c r="V1044" s="5">
        <v>0</v>
      </c>
      <c r="W1044" s="5"/>
      <c r="X1044" s="15">
        <f>SUM(M1044:W1044)</f>
        <v>18</v>
      </c>
      <c r="Y1044" s="52">
        <v>70</v>
      </c>
      <c r="Z1044" s="50">
        <f>X1044/Y1044</f>
        <v>0.25714285714285712</v>
      </c>
      <c r="AA1044" s="49" t="str">
        <f>IF(X1044&gt;75%*Y1044,"Победитель",IF(X1044&gt;50%*Y1044,"Призёр","Участник"))</f>
        <v>Участник</v>
      </c>
    </row>
    <row r="1045" spans="1:27" x14ac:dyDescent="0.35">
      <c r="A1045" s="18">
        <v>1038</v>
      </c>
      <c r="B1045" s="19" t="s">
        <v>27</v>
      </c>
      <c r="C1045" s="19" t="s">
        <v>1799</v>
      </c>
      <c r="D1045" s="19" t="s">
        <v>732</v>
      </c>
      <c r="E1045" s="19" t="s">
        <v>508</v>
      </c>
      <c r="F1045" s="53" t="str">
        <f>LEFT(C1045,1)</f>
        <v>К</v>
      </c>
      <c r="G1045" s="53" t="str">
        <f>LEFT(D1045,1)</f>
        <v>В</v>
      </c>
      <c r="H1045" s="53" t="str">
        <f>LEFT(E1045,1)</f>
        <v>В</v>
      </c>
      <c r="I1045" s="19">
        <v>760187</v>
      </c>
      <c r="J1045" s="25">
        <v>11</v>
      </c>
      <c r="K1045" s="19" t="s">
        <v>1800</v>
      </c>
      <c r="L1045" s="51" t="s">
        <v>18</v>
      </c>
      <c r="M1045" s="5">
        <v>18</v>
      </c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15">
        <f>SUM(M1045:W1045)</f>
        <v>18</v>
      </c>
      <c r="Y1045" s="52">
        <v>70</v>
      </c>
      <c r="Z1045" s="50">
        <f>X1045/Y1045</f>
        <v>0.25714285714285712</v>
      </c>
      <c r="AA1045" s="49" t="str">
        <f>IF(X1045&gt;75%*Y1045,"Победитель",IF(X1045&gt;50%*Y1045,"Призёр","Участник"))</f>
        <v>Участник</v>
      </c>
    </row>
    <row r="1046" spans="1:27" x14ac:dyDescent="0.35">
      <c r="A1046" s="18">
        <v>1039</v>
      </c>
      <c r="B1046" s="19" t="s">
        <v>27</v>
      </c>
      <c r="C1046" s="19" t="s">
        <v>1803</v>
      </c>
      <c r="D1046" s="19" t="s">
        <v>1804</v>
      </c>
      <c r="E1046" s="19" t="s">
        <v>1805</v>
      </c>
      <c r="F1046" s="53" t="str">
        <f>LEFT(C1046,1)</f>
        <v>С</v>
      </c>
      <c r="G1046" s="53" t="str">
        <f>LEFT(D1046,1)</f>
        <v>Л</v>
      </c>
      <c r="H1046" s="53" t="str">
        <f>LEFT(E1046,1)</f>
        <v>А</v>
      </c>
      <c r="I1046" s="19">
        <v>760187</v>
      </c>
      <c r="J1046" s="25">
        <v>11</v>
      </c>
      <c r="K1046" s="19" t="s">
        <v>1806</v>
      </c>
      <c r="L1046" s="51" t="s">
        <v>18</v>
      </c>
      <c r="M1046" s="5">
        <v>18</v>
      </c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15">
        <f>SUM(M1046:W1046)</f>
        <v>18</v>
      </c>
      <c r="Y1046" s="52">
        <v>70</v>
      </c>
      <c r="Z1046" s="50">
        <f>X1046/Y1046</f>
        <v>0.25714285714285712</v>
      </c>
      <c r="AA1046" s="49" t="str">
        <f>IF(X1046&gt;75%*Y1046,"Победитель",IF(X1046&gt;50%*Y1046,"Призёр","Участник"))</f>
        <v>Участник</v>
      </c>
    </row>
    <row r="1047" spans="1:27" x14ac:dyDescent="0.35">
      <c r="A1047" s="18">
        <v>1040</v>
      </c>
      <c r="B1047" s="19" t="s">
        <v>385</v>
      </c>
      <c r="C1047" s="19" t="s">
        <v>648</v>
      </c>
      <c r="D1047" s="19" t="s">
        <v>196</v>
      </c>
      <c r="E1047" s="19" t="s">
        <v>37</v>
      </c>
      <c r="F1047" s="53" t="str">
        <f>LEFT(C1047,1)</f>
        <v>М</v>
      </c>
      <c r="G1047" s="53" t="str">
        <f>LEFT(D1047,1)</f>
        <v>К</v>
      </c>
      <c r="H1047" s="53" t="str">
        <f>LEFT(E1047,1)</f>
        <v>С</v>
      </c>
      <c r="I1047" s="19">
        <v>764209</v>
      </c>
      <c r="J1047" s="25">
        <v>11</v>
      </c>
      <c r="K1047" s="19" t="s">
        <v>329</v>
      </c>
      <c r="L1047" s="51" t="s">
        <v>18</v>
      </c>
      <c r="M1047" s="5">
        <v>5</v>
      </c>
      <c r="N1047" s="5">
        <v>0</v>
      </c>
      <c r="O1047" s="5">
        <v>0</v>
      </c>
      <c r="P1047" s="5">
        <v>5</v>
      </c>
      <c r="Q1047" s="5">
        <v>1</v>
      </c>
      <c r="R1047" s="5">
        <v>2</v>
      </c>
      <c r="S1047" s="5">
        <v>2</v>
      </c>
      <c r="T1047" s="5">
        <v>0</v>
      </c>
      <c r="U1047" s="5">
        <v>0</v>
      </c>
      <c r="V1047" s="5">
        <v>2</v>
      </c>
      <c r="W1047" s="5"/>
      <c r="X1047" s="15">
        <f>SUM(M1047:W1047)</f>
        <v>17</v>
      </c>
      <c r="Y1047" s="52">
        <v>70</v>
      </c>
      <c r="Z1047" s="50">
        <f>X1047/Y1047</f>
        <v>0.24285714285714285</v>
      </c>
      <c r="AA1047" s="49" t="str">
        <f>IF(X1047&gt;75%*Y1047,"Победитель",IF(X1047&gt;50%*Y1047,"Призёр","Участник"))</f>
        <v>Участник</v>
      </c>
    </row>
    <row r="1048" spans="1:27" x14ac:dyDescent="0.35">
      <c r="A1048" s="18">
        <v>1041</v>
      </c>
      <c r="B1048" s="19" t="s">
        <v>385</v>
      </c>
      <c r="C1048" s="19" t="s">
        <v>667</v>
      </c>
      <c r="D1048" s="19" t="s">
        <v>668</v>
      </c>
      <c r="E1048" s="19" t="s">
        <v>135</v>
      </c>
      <c r="F1048" s="53" t="str">
        <f>LEFT(C1048,1)</f>
        <v>К</v>
      </c>
      <c r="G1048" s="53" t="str">
        <f>LEFT(D1048,1)</f>
        <v>Л</v>
      </c>
      <c r="H1048" s="53" t="str">
        <f>LEFT(E1048,1)</f>
        <v>Д</v>
      </c>
      <c r="I1048" s="19">
        <v>764209</v>
      </c>
      <c r="J1048" s="25">
        <v>11</v>
      </c>
      <c r="K1048" s="19" t="s">
        <v>351</v>
      </c>
      <c r="L1048" s="51" t="s">
        <v>18</v>
      </c>
      <c r="M1048" s="5">
        <v>2</v>
      </c>
      <c r="N1048" s="5">
        <v>3</v>
      </c>
      <c r="O1048" s="5">
        <v>0</v>
      </c>
      <c r="P1048" s="5">
        <v>3</v>
      </c>
      <c r="Q1048" s="5">
        <v>0</v>
      </c>
      <c r="R1048" s="5">
        <v>0</v>
      </c>
      <c r="S1048" s="5">
        <v>7</v>
      </c>
      <c r="T1048" s="5">
        <v>0</v>
      </c>
      <c r="U1048" s="5">
        <v>0</v>
      </c>
      <c r="V1048" s="5">
        <v>2</v>
      </c>
      <c r="W1048" s="5"/>
      <c r="X1048" s="15">
        <f>SUM(M1048:W1048)</f>
        <v>17</v>
      </c>
      <c r="Y1048" s="52">
        <v>70</v>
      </c>
      <c r="Z1048" s="50">
        <f>X1048/Y1048</f>
        <v>0.24285714285714285</v>
      </c>
      <c r="AA1048" s="49" t="str">
        <f>IF(X1048&gt;75%*Y1048,"Победитель",IF(X1048&gt;50%*Y1048,"Призёр","Участник"))</f>
        <v>Участник</v>
      </c>
    </row>
    <row r="1049" spans="1:27" x14ac:dyDescent="0.35">
      <c r="A1049" s="18">
        <v>1042</v>
      </c>
      <c r="B1049" s="19" t="s">
        <v>385</v>
      </c>
      <c r="C1049" s="19" t="s">
        <v>762</v>
      </c>
      <c r="D1049" s="19" t="s">
        <v>75</v>
      </c>
      <c r="E1049" s="19" t="s">
        <v>173</v>
      </c>
      <c r="F1049" s="53" t="str">
        <f>LEFT(C1049,1)</f>
        <v>З</v>
      </c>
      <c r="G1049" s="53" t="str">
        <f>LEFT(D1049,1)</f>
        <v>Е</v>
      </c>
      <c r="H1049" s="53" t="str">
        <f>LEFT(E1049,1)</f>
        <v>И</v>
      </c>
      <c r="I1049" s="19">
        <v>760245</v>
      </c>
      <c r="J1049" s="25">
        <v>11</v>
      </c>
      <c r="K1049" s="19" t="s">
        <v>763</v>
      </c>
      <c r="L1049" s="51" t="s">
        <v>18</v>
      </c>
      <c r="M1049" s="5">
        <v>4</v>
      </c>
      <c r="N1049" s="5">
        <v>1</v>
      </c>
      <c r="O1049" s="5">
        <v>0</v>
      </c>
      <c r="P1049" s="5">
        <v>4</v>
      </c>
      <c r="Q1049" s="5">
        <v>1</v>
      </c>
      <c r="R1049" s="5">
        <v>1</v>
      </c>
      <c r="S1049" s="5">
        <v>3</v>
      </c>
      <c r="T1049" s="5">
        <v>0</v>
      </c>
      <c r="U1049" s="5">
        <v>3</v>
      </c>
      <c r="V1049" s="5">
        <v>0</v>
      </c>
      <c r="W1049" s="5"/>
      <c r="X1049" s="15">
        <f>SUM(M1049:W1049)</f>
        <v>17</v>
      </c>
      <c r="Y1049" s="52">
        <v>70</v>
      </c>
      <c r="Z1049" s="50">
        <f>X1049/Y1049</f>
        <v>0.24285714285714285</v>
      </c>
      <c r="AA1049" s="49" t="str">
        <f>IF(X1049&gt;75%*Y1049,"Победитель",IF(X1049&gt;50%*Y1049,"Призёр","Участник"))</f>
        <v>Участник</v>
      </c>
    </row>
    <row r="1050" spans="1:27" x14ac:dyDescent="0.35">
      <c r="A1050" s="18">
        <v>1043</v>
      </c>
      <c r="B1050" s="19" t="s">
        <v>385</v>
      </c>
      <c r="C1050" s="19" t="s">
        <v>1018</v>
      </c>
      <c r="D1050" s="19" t="s">
        <v>119</v>
      </c>
      <c r="E1050" s="19" t="s">
        <v>193</v>
      </c>
      <c r="F1050" s="53" t="str">
        <f>LEFT(C1050,1)</f>
        <v>И</v>
      </c>
      <c r="G1050" s="53" t="str">
        <f>LEFT(D1050,1)</f>
        <v>А</v>
      </c>
      <c r="H1050" s="53" t="str">
        <f>LEFT(E1050,1)</f>
        <v>М</v>
      </c>
      <c r="I1050" s="19">
        <v>760186</v>
      </c>
      <c r="J1050" s="25">
        <v>11</v>
      </c>
      <c r="K1050" s="19" t="s">
        <v>1019</v>
      </c>
      <c r="L1050" s="51" t="s">
        <v>18</v>
      </c>
      <c r="M1050" s="5">
        <v>3</v>
      </c>
      <c r="N1050" s="5">
        <v>0</v>
      </c>
      <c r="O1050" s="5">
        <v>1</v>
      </c>
      <c r="P1050" s="5">
        <v>4</v>
      </c>
      <c r="Q1050" s="5">
        <v>0</v>
      </c>
      <c r="R1050" s="5">
        <v>2</v>
      </c>
      <c r="S1050" s="5">
        <v>4</v>
      </c>
      <c r="T1050" s="5">
        <v>0</v>
      </c>
      <c r="U1050" s="5">
        <v>2</v>
      </c>
      <c r="V1050" s="5">
        <v>1</v>
      </c>
      <c r="W1050" s="5"/>
      <c r="X1050" s="15">
        <f>SUM(M1050:W1050)</f>
        <v>17</v>
      </c>
      <c r="Y1050" s="52">
        <v>70</v>
      </c>
      <c r="Z1050" s="50">
        <f>X1050/Y1050</f>
        <v>0.24285714285714285</v>
      </c>
      <c r="AA1050" s="49" t="str">
        <f>IF(X1050&gt;75%*Y1050,"Победитель",IF(X1050&gt;50%*Y1050,"Призёр","Участник"))</f>
        <v>Участник</v>
      </c>
    </row>
    <row r="1051" spans="1:27" x14ac:dyDescent="0.35">
      <c r="A1051" s="18">
        <v>1044</v>
      </c>
      <c r="B1051" s="19" t="s">
        <v>22</v>
      </c>
      <c r="C1051" s="19" t="s">
        <v>1010</v>
      </c>
      <c r="D1051" s="19" t="s">
        <v>369</v>
      </c>
      <c r="E1051" s="19" t="s">
        <v>83</v>
      </c>
      <c r="F1051" s="53" t="str">
        <f>LEFT(C1051,1)</f>
        <v>Т</v>
      </c>
      <c r="G1051" s="53" t="str">
        <f>LEFT(D1051,1)</f>
        <v>М</v>
      </c>
      <c r="H1051" s="53" t="str">
        <f>LEFT(E1051,1)</f>
        <v>А</v>
      </c>
      <c r="I1051" s="19">
        <v>760186</v>
      </c>
      <c r="J1051" s="25">
        <v>11</v>
      </c>
      <c r="K1051" s="19" t="s">
        <v>1011</v>
      </c>
      <c r="L1051" s="51" t="s">
        <v>18</v>
      </c>
      <c r="M1051" s="5">
        <v>2</v>
      </c>
      <c r="N1051" s="5">
        <v>0</v>
      </c>
      <c r="O1051" s="5">
        <v>1</v>
      </c>
      <c r="P1051" s="5">
        <v>5</v>
      </c>
      <c r="Q1051" s="5">
        <v>0</v>
      </c>
      <c r="R1051" s="5">
        <v>5</v>
      </c>
      <c r="S1051" s="5">
        <v>1</v>
      </c>
      <c r="T1051" s="5">
        <v>0</v>
      </c>
      <c r="U1051" s="5">
        <v>1</v>
      </c>
      <c r="V1051" s="5">
        <v>0</v>
      </c>
      <c r="W1051" s="5"/>
      <c r="X1051" s="15">
        <f>SUM(M1051:W1051)</f>
        <v>15</v>
      </c>
      <c r="Y1051" s="52">
        <v>70</v>
      </c>
      <c r="Z1051" s="50">
        <f>X1051/Y1051</f>
        <v>0.21428571428571427</v>
      </c>
      <c r="AA1051" s="49" t="str">
        <f>IF(X1051&gt;75%*Y1051,"Победитель",IF(X1051&gt;50%*Y1051,"Призёр","Участник"))</f>
        <v>Участник</v>
      </c>
    </row>
    <row r="1052" spans="1:27" x14ac:dyDescent="0.35">
      <c r="A1052" s="18">
        <v>1045</v>
      </c>
      <c r="B1052" s="19" t="s">
        <v>27</v>
      </c>
      <c r="C1052" s="19" t="s">
        <v>175</v>
      </c>
      <c r="D1052" s="19" t="s">
        <v>206</v>
      </c>
      <c r="E1052" s="19" t="s">
        <v>37</v>
      </c>
      <c r="F1052" s="53" t="str">
        <f>LEFT(C1052,1)</f>
        <v>А</v>
      </c>
      <c r="G1052" s="53" t="str">
        <f>LEFT(D1052,1)</f>
        <v>К</v>
      </c>
      <c r="H1052" s="53" t="str">
        <f>LEFT(E1052,1)</f>
        <v>С</v>
      </c>
      <c r="I1052" s="19">
        <v>760184</v>
      </c>
      <c r="J1052" s="25">
        <v>11</v>
      </c>
      <c r="K1052" s="19" t="s">
        <v>329</v>
      </c>
      <c r="L1052" s="51" t="s">
        <v>18</v>
      </c>
      <c r="M1052" s="5">
        <v>3</v>
      </c>
      <c r="N1052" s="5">
        <v>2</v>
      </c>
      <c r="O1052" s="5">
        <v>1</v>
      </c>
      <c r="P1052" s="5">
        <v>4</v>
      </c>
      <c r="Q1052" s="5">
        <v>0</v>
      </c>
      <c r="R1052" s="5">
        <v>0</v>
      </c>
      <c r="S1052" s="5">
        <v>0</v>
      </c>
      <c r="T1052" s="5">
        <v>0</v>
      </c>
      <c r="U1052" s="5">
        <v>1</v>
      </c>
      <c r="V1052" s="5">
        <v>3</v>
      </c>
      <c r="W1052" s="5"/>
      <c r="X1052" s="15">
        <f>SUM(M1052:W1052)</f>
        <v>14</v>
      </c>
      <c r="Y1052" s="52">
        <v>70</v>
      </c>
      <c r="Z1052" s="50">
        <f>X1052/Y1052</f>
        <v>0.2</v>
      </c>
      <c r="AA1052" s="49" t="str">
        <f>IF(X1052&gt;75%*Y1052,"Победитель",IF(X1052&gt;50%*Y1052,"Призёр","Участник"))</f>
        <v>Участник</v>
      </c>
    </row>
    <row r="1053" spans="1:27" x14ac:dyDescent="0.35">
      <c r="A1053" s="18">
        <v>1046</v>
      </c>
      <c r="B1053" s="19" t="s">
        <v>385</v>
      </c>
      <c r="C1053" s="19" t="s">
        <v>1014</v>
      </c>
      <c r="D1053" s="19" t="s">
        <v>595</v>
      </c>
      <c r="E1053" s="19" t="s">
        <v>135</v>
      </c>
      <c r="F1053" s="53" t="str">
        <f>LEFT(C1053,1)</f>
        <v>Б</v>
      </c>
      <c r="G1053" s="53" t="str">
        <f>LEFT(D1053,1)</f>
        <v>С</v>
      </c>
      <c r="H1053" s="53" t="str">
        <f>LEFT(E1053,1)</f>
        <v>Д</v>
      </c>
      <c r="I1053" s="19">
        <v>760186</v>
      </c>
      <c r="J1053" s="25">
        <v>11</v>
      </c>
      <c r="K1053" s="19" t="s">
        <v>1015</v>
      </c>
      <c r="L1053" s="51" t="s">
        <v>18</v>
      </c>
      <c r="M1053" s="5">
        <v>5</v>
      </c>
      <c r="N1053" s="5">
        <v>0</v>
      </c>
      <c r="O1053" s="5">
        <v>1</v>
      </c>
      <c r="P1053" s="5">
        <v>4</v>
      </c>
      <c r="Q1053" s="5">
        <v>0</v>
      </c>
      <c r="R1053" s="5">
        <v>1</v>
      </c>
      <c r="S1053" s="5">
        <v>3</v>
      </c>
      <c r="T1053" s="5">
        <v>0</v>
      </c>
      <c r="U1053" s="5">
        <v>0</v>
      </c>
      <c r="V1053" s="5">
        <v>0</v>
      </c>
      <c r="W1053" s="5"/>
      <c r="X1053" s="15">
        <f>SUM(M1053:W1053)</f>
        <v>14</v>
      </c>
      <c r="Y1053" s="52">
        <v>70</v>
      </c>
      <c r="Z1053" s="50">
        <f>X1053/Y1053</f>
        <v>0.2</v>
      </c>
      <c r="AA1053" s="49" t="str">
        <f>IF(X1053&gt;75%*Y1053,"Победитель",IF(X1053&gt;50%*Y1053,"Призёр","Участник"))</f>
        <v>Участник</v>
      </c>
    </row>
    <row r="1054" spans="1:27" x14ac:dyDescent="0.35">
      <c r="A1054" s="18">
        <v>1047</v>
      </c>
      <c r="B1054" s="19" t="s">
        <v>22</v>
      </c>
      <c r="C1054" s="19" t="s">
        <v>1027</v>
      </c>
      <c r="D1054" s="19" t="s">
        <v>23</v>
      </c>
      <c r="E1054" s="19" t="s">
        <v>68</v>
      </c>
      <c r="F1054" s="53" t="str">
        <f>LEFT(C1054,1)</f>
        <v>Б</v>
      </c>
      <c r="G1054" s="53" t="str">
        <f>LEFT(D1054,1)</f>
        <v>Е</v>
      </c>
      <c r="H1054" s="53" t="str">
        <f>LEFT(E1054,1)</f>
        <v>С</v>
      </c>
      <c r="I1054" s="19">
        <v>760186</v>
      </c>
      <c r="J1054" s="25">
        <v>11</v>
      </c>
      <c r="K1054" s="19" t="s">
        <v>1028</v>
      </c>
      <c r="L1054" s="51" t="s">
        <v>18</v>
      </c>
      <c r="M1054" s="5">
        <v>6</v>
      </c>
      <c r="N1054" s="5">
        <v>0</v>
      </c>
      <c r="O1054" s="5">
        <v>0</v>
      </c>
      <c r="P1054" s="5">
        <v>4</v>
      </c>
      <c r="Q1054" s="5">
        <v>0</v>
      </c>
      <c r="R1054" s="5">
        <v>3</v>
      </c>
      <c r="S1054" s="5">
        <v>1</v>
      </c>
      <c r="T1054" s="5">
        <v>0</v>
      </c>
      <c r="U1054" s="5">
        <v>0</v>
      </c>
      <c r="V1054" s="5">
        <v>0</v>
      </c>
      <c r="W1054" s="5"/>
      <c r="X1054" s="15">
        <f>SUM(M1054:W1054)</f>
        <v>14</v>
      </c>
      <c r="Y1054" s="52">
        <v>70</v>
      </c>
      <c r="Z1054" s="50">
        <f>X1054/Y1054</f>
        <v>0.2</v>
      </c>
      <c r="AA1054" s="49" t="str">
        <f>IF(X1054&gt;75%*Y1054,"Победитель",IF(X1054&gt;50%*Y1054,"Призёр","Участник"))</f>
        <v>Участник</v>
      </c>
    </row>
    <row r="1055" spans="1:27" x14ac:dyDescent="0.35">
      <c r="A1055" s="18">
        <v>1048</v>
      </c>
      <c r="B1055" s="19" t="s">
        <v>385</v>
      </c>
      <c r="C1055" s="19" t="s">
        <v>546</v>
      </c>
      <c r="D1055" s="19" t="s">
        <v>294</v>
      </c>
      <c r="E1055" s="19" t="s">
        <v>586</v>
      </c>
      <c r="F1055" s="53" t="str">
        <f>LEFT(C1055,1)</f>
        <v>И</v>
      </c>
      <c r="G1055" s="53" t="str">
        <f>LEFT(D1055,1)</f>
        <v>А</v>
      </c>
      <c r="H1055" s="53" t="str">
        <f>LEFT(E1055,1)</f>
        <v>Р</v>
      </c>
      <c r="I1055" s="19">
        <v>760186</v>
      </c>
      <c r="J1055" s="25">
        <v>11</v>
      </c>
      <c r="K1055" s="19" t="s">
        <v>1032</v>
      </c>
      <c r="L1055" s="51" t="s">
        <v>18</v>
      </c>
      <c r="M1055" s="5">
        <v>4</v>
      </c>
      <c r="N1055" s="5">
        <v>0</v>
      </c>
      <c r="O1055" s="5">
        <v>1</v>
      </c>
      <c r="P1055" s="5">
        <v>3</v>
      </c>
      <c r="Q1055" s="5">
        <v>0</v>
      </c>
      <c r="R1055" s="5">
        <v>1.5</v>
      </c>
      <c r="S1055" s="5">
        <v>2</v>
      </c>
      <c r="T1055" s="5">
        <v>1</v>
      </c>
      <c r="U1055" s="5">
        <v>0</v>
      </c>
      <c r="V1055" s="5">
        <v>1</v>
      </c>
      <c r="W1055" s="5"/>
      <c r="X1055" s="15">
        <f>SUM(M1055:W1055)</f>
        <v>13.5</v>
      </c>
      <c r="Y1055" s="52">
        <v>70</v>
      </c>
      <c r="Z1055" s="50">
        <f>X1055/Y1055</f>
        <v>0.19285714285714287</v>
      </c>
      <c r="AA1055" s="49" t="str">
        <f>IF(X1055&gt;75%*Y1055,"Победитель",IF(X1055&gt;50%*Y1055,"Призёр","Участник"))</f>
        <v>Участник</v>
      </c>
    </row>
    <row r="1056" spans="1:27" x14ac:dyDescent="0.35">
      <c r="A1056" s="18">
        <v>1049</v>
      </c>
      <c r="B1056" s="19" t="s">
        <v>22</v>
      </c>
      <c r="C1056" s="19" t="s">
        <v>764</v>
      </c>
      <c r="D1056" s="19" t="s">
        <v>360</v>
      </c>
      <c r="E1056" s="19" t="s">
        <v>68</v>
      </c>
      <c r="F1056" s="53" t="str">
        <f>LEFT(C1056,1)</f>
        <v>С</v>
      </c>
      <c r="G1056" s="53" t="str">
        <f>LEFT(D1056,1)</f>
        <v>А</v>
      </c>
      <c r="H1056" s="53" t="str">
        <f>LEFT(E1056,1)</f>
        <v>С</v>
      </c>
      <c r="I1056" s="19">
        <v>760245</v>
      </c>
      <c r="J1056" s="25">
        <v>11</v>
      </c>
      <c r="K1056" s="19" t="s">
        <v>765</v>
      </c>
      <c r="L1056" s="51" t="s">
        <v>18</v>
      </c>
      <c r="M1056" s="5">
        <v>4</v>
      </c>
      <c r="N1056" s="5">
        <v>0</v>
      </c>
      <c r="O1056" s="5">
        <v>0</v>
      </c>
      <c r="P1056" s="5">
        <v>4</v>
      </c>
      <c r="Q1056" s="5">
        <v>0</v>
      </c>
      <c r="R1056" s="5">
        <v>0</v>
      </c>
      <c r="S1056" s="5">
        <v>1</v>
      </c>
      <c r="T1056" s="5">
        <v>0</v>
      </c>
      <c r="U1056" s="5">
        <v>3</v>
      </c>
      <c r="V1056" s="5">
        <v>1</v>
      </c>
      <c r="W1056" s="5"/>
      <c r="X1056" s="15">
        <f>SUM(M1056:W1056)</f>
        <v>13</v>
      </c>
      <c r="Y1056" s="52">
        <v>70</v>
      </c>
      <c r="Z1056" s="50">
        <f>X1056/Y1056</f>
        <v>0.18571428571428572</v>
      </c>
      <c r="AA1056" s="49" t="str">
        <f>IF(X1056&gt;75%*Y1056,"Победитель",IF(X1056&gt;50%*Y1056,"Призёр","Участник"))</f>
        <v>Участник</v>
      </c>
    </row>
    <row r="1057" spans="1:27" x14ac:dyDescent="0.35">
      <c r="A1057" s="18">
        <v>1050</v>
      </c>
      <c r="B1057" s="19" t="s">
        <v>385</v>
      </c>
      <c r="C1057" s="19" t="s">
        <v>1388</v>
      </c>
      <c r="D1057" s="19" t="s">
        <v>187</v>
      </c>
      <c r="E1057" s="19" t="s">
        <v>96</v>
      </c>
      <c r="F1057" s="53" t="str">
        <f>LEFT(C1057,1)</f>
        <v>М</v>
      </c>
      <c r="G1057" s="53" t="str">
        <f>LEFT(D1057,1)</f>
        <v>В</v>
      </c>
      <c r="H1057" s="53" t="str">
        <f>LEFT(E1057,1)</f>
        <v>Е</v>
      </c>
      <c r="I1057" s="19">
        <v>763113</v>
      </c>
      <c r="J1057" s="25">
        <v>11</v>
      </c>
      <c r="K1057" s="19" t="s">
        <v>331</v>
      </c>
      <c r="L1057" s="51" t="s">
        <v>18</v>
      </c>
      <c r="M1057" s="5">
        <v>4</v>
      </c>
      <c r="N1057" s="5">
        <v>1</v>
      </c>
      <c r="O1057" s="5">
        <v>0</v>
      </c>
      <c r="P1057" s="5">
        <v>1</v>
      </c>
      <c r="Q1057" s="5">
        <v>0.5</v>
      </c>
      <c r="R1057" s="5">
        <v>0.5</v>
      </c>
      <c r="S1057" s="5">
        <v>3</v>
      </c>
      <c r="T1057" s="5">
        <v>0</v>
      </c>
      <c r="U1057" s="5">
        <v>2</v>
      </c>
      <c r="V1057" s="5">
        <v>1</v>
      </c>
      <c r="W1057" s="5"/>
      <c r="X1057" s="15">
        <f>SUM(M1057:W1057)</f>
        <v>13</v>
      </c>
      <c r="Y1057" s="52">
        <v>70</v>
      </c>
      <c r="Z1057" s="50">
        <f>X1057/Y1057</f>
        <v>0.18571428571428572</v>
      </c>
      <c r="AA1057" s="49" t="str">
        <f>IF(X1057&gt;75%*Y1057,"Победитель",IF(X1057&gt;50%*Y1057,"Призёр","Участник"))</f>
        <v>Участник</v>
      </c>
    </row>
    <row r="1058" spans="1:27" x14ac:dyDescent="0.35">
      <c r="A1058" s="18">
        <v>1051</v>
      </c>
      <c r="B1058" s="19" t="s">
        <v>22</v>
      </c>
      <c r="C1058" s="19" t="s">
        <v>1012</v>
      </c>
      <c r="D1058" s="19" t="s">
        <v>775</v>
      </c>
      <c r="E1058" s="19" t="s">
        <v>403</v>
      </c>
      <c r="F1058" s="53" t="str">
        <f>LEFT(C1058,1)</f>
        <v>К</v>
      </c>
      <c r="G1058" s="53" t="str">
        <f>LEFT(D1058,1)</f>
        <v>В</v>
      </c>
      <c r="H1058" s="53" t="str">
        <f>LEFT(E1058,1)</f>
        <v>Е</v>
      </c>
      <c r="I1058" s="19">
        <v>760186</v>
      </c>
      <c r="J1058" s="25">
        <v>11</v>
      </c>
      <c r="K1058" s="19" t="s">
        <v>1013</v>
      </c>
      <c r="L1058" s="51" t="s">
        <v>18</v>
      </c>
      <c r="M1058" s="5">
        <v>3</v>
      </c>
      <c r="N1058" s="5">
        <v>0</v>
      </c>
      <c r="O1058" s="5">
        <v>0</v>
      </c>
      <c r="P1058" s="5">
        <v>5</v>
      </c>
      <c r="Q1058" s="5">
        <v>0</v>
      </c>
      <c r="R1058" s="5">
        <v>2</v>
      </c>
      <c r="S1058" s="5">
        <v>1</v>
      </c>
      <c r="T1058" s="5">
        <v>0</v>
      </c>
      <c r="U1058" s="5">
        <v>1</v>
      </c>
      <c r="V1058" s="5">
        <v>0</v>
      </c>
      <c r="W1058" s="5"/>
      <c r="X1058" s="15">
        <f>SUM(M1058:W1058)</f>
        <v>12</v>
      </c>
      <c r="Y1058" s="52">
        <v>70</v>
      </c>
      <c r="Z1058" s="50">
        <f>X1058/Y1058</f>
        <v>0.17142857142857143</v>
      </c>
      <c r="AA1058" s="49" t="str">
        <f>IF(X1058&gt;75%*Y1058,"Победитель",IF(X1058&gt;50%*Y1058,"Призёр","Участник"))</f>
        <v>Участник</v>
      </c>
    </row>
    <row r="1059" spans="1:27" x14ac:dyDescent="0.35">
      <c r="A1059" s="18">
        <v>1052</v>
      </c>
      <c r="B1059" s="19" t="s">
        <v>385</v>
      </c>
      <c r="C1059" s="19" t="s">
        <v>1034</v>
      </c>
      <c r="D1059" s="19" t="s">
        <v>119</v>
      </c>
      <c r="E1059" s="19" t="s">
        <v>965</v>
      </c>
      <c r="F1059" s="53" t="str">
        <f>LEFT(C1059,1)</f>
        <v>С</v>
      </c>
      <c r="G1059" s="53" t="str">
        <f>LEFT(D1059,1)</f>
        <v>А</v>
      </c>
      <c r="H1059" s="53" t="str">
        <f>LEFT(E1059,1)</f>
        <v>Э</v>
      </c>
      <c r="I1059" s="19">
        <v>760186</v>
      </c>
      <c r="J1059" s="25">
        <v>11</v>
      </c>
      <c r="K1059" s="19" t="s">
        <v>1035</v>
      </c>
      <c r="L1059" s="51" t="s">
        <v>18</v>
      </c>
      <c r="M1059" s="5">
        <v>2</v>
      </c>
      <c r="N1059" s="5">
        <v>0</v>
      </c>
      <c r="O1059" s="5">
        <v>0</v>
      </c>
      <c r="P1059" s="5">
        <v>5</v>
      </c>
      <c r="Q1059" s="5">
        <v>0</v>
      </c>
      <c r="R1059" s="5">
        <v>0</v>
      </c>
      <c r="S1059" s="5">
        <v>4</v>
      </c>
      <c r="T1059" s="5">
        <v>1</v>
      </c>
      <c r="U1059" s="5">
        <v>0</v>
      </c>
      <c r="V1059" s="5">
        <v>0</v>
      </c>
      <c r="W1059" s="5"/>
      <c r="X1059" s="15">
        <f>SUM(M1059:W1059)</f>
        <v>12</v>
      </c>
      <c r="Y1059" s="52">
        <v>70</v>
      </c>
      <c r="Z1059" s="50">
        <f>X1059/Y1059</f>
        <v>0.17142857142857143</v>
      </c>
      <c r="AA1059" s="49" t="str">
        <f>IF(X1059&gt;75%*Y1059,"Победитель",IF(X1059&gt;50%*Y1059,"Призёр","Участник"))</f>
        <v>Участник</v>
      </c>
    </row>
    <row r="1060" spans="1:27" x14ac:dyDescent="0.35">
      <c r="A1060" s="18">
        <v>1053</v>
      </c>
      <c r="B1060" s="19" t="s">
        <v>385</v>
      </c>
      <c r="C1060" s="19" t="s">
        <v>1016</v>
      </c>
      <c r="D1060" s="19" t="s">
        <v>36</v>
      </c>
      <c r="E1060" s="19" t="s">
        <v>173</v>
      </c>
      <c r="F1060" s="53" t="str">
        <f>LEFT(C1060,1)</f>
        <v>А</v>
      </c>
      <c r="G1060" s="53" t="str">
        <f>LEFT(D1060,1)</f>
        <v>Е</v>
      </c>
      <c r="H1060" s="53" t="str">
        <f>LEFT(E1060,1)</f>
        <v>И</v>
      </c>
      <c r="I1060" s="19">
        <v>760186</v>
      </c>
      <c r="J1060" s="25">
        <v>11</v>
      </c>
      <c r="K1060" s="19" t="s">
        <v>1017</v>
      </c>
      <c r="L1060" s="51" t="s">
        <v>18</v>
      </c>
      <c r="M1060" s="5">
        <v>3</v>
      </c>
      <c r="N1060" s="5">
        <v>0</v>
      </c>
      <c r="O1060" s="5">
        <v>1</v>
      </c>
      <c r="P1060" s="5">
        <v>2</v>
      </c>
      <c r="Q1060" s="5">
        <v>0</v>
      </c>
      <c r="R1060" s="5">
        <v>0</v>
      </c>
      <c r="S1060" s="5">
        <v>4</v>
      </c>
      <c r="T1060" s="5">
        <v>1</v>
      </c>
      <c r="U1060" s="5">
        <v>0</v>
      </c>
      <c r="V1060" s="5">
        <v>0</v>
      </c>
      <c r="W1060" s="5"/>
      <c r="X1060" s="15">
        <f>SUM(M1060:W1060)</f>
        <v>11</v>
      </c>
      <c r="Y1060" s="52">
        <v>70</v>
      </c>
      <c r="Z1060" s="50">
        <f>X1060/Y1060</f>
        <v>0.15714285714285714</v>
      </c>
      <c r="AA1060" s="49" t="str">
        <f>IF(X1060&gt;75%*Y1060,"Победитель",IF(X1060&gt;50%*Y1060,"Призёр","Участник"))</f>
        <v>Участник</v>
      </c>
    </row>
    <row r="1061" spans="1:27" x14ac:dyDescent="0.35">
      <c r="A1061" s="18">
        <v>1054</v>
      </c>
      <c r="B1061" s="19" t="s">
        <v>385</v>
      </c>
      <c r="C1061" s="19" t="s">
        <v>39</v>
      </c>
      <c r="D1061" s="19" t="s">
        <v>75</v>
      </c>
      <c r="E1061" s="19" t="s">
        <v>37</v>
      </c>
      <c r="F1061" s="53" t="str">
        <f>LEFT(C1061,1)</f>
        <v>К</v>
      </c>
      <c r="G1061" s="53" t="str">
        <f>LEFT(D1061,1)</f>
        <v>Е</v>
      </c>
      <c r="H1061" s="53" t="str">
        <f>LEFT(E1061,1)</f>
        <v>С</v>
      </c>
      <c r="I1061" s="19">
        <v>760186</v>
      </c>
      <c r="J1061" s="25">
        <v>11</v>
      </c>
      <c r="K1061" s="19" t="s">
        <v>1029</v>
      </c>
      <c r="L1061" s="51" t="s">
        <v>18</v>
      </c>
      <c r="M1061" s="5">
        <v>5</v>
      </c>
      <c r="N1061" s="5">
        <v>0</v>
      </c>
      <c r="O1061" s="5">
        <v>1</v>
      </c>
      <c r="P1061" s="5">
        <v>3</v>
      </c>
      <c r="Q1061" s="5">
        <v>0</v>
      </c>
      <c r="R1061" s="5">
        <v>0</v>
      </c>
      <c r="S1061" s="5">
        <v>2</v>
      </c>
      <c r="T1061" s="5">
        <v>0</v>
      </c>
      <c r="U1061" s="5">
        <v>0</v>
      </c>
      <c r="V1061" s="5">
        <v>0</v>
      </c>
      <c r="W1061" s="5"/>
      <c r="X1061" s="15">
        <f>SUM(M1061:W1061)</f>
        <v>11</v>
      </c>
      <c r="Y1061" s="52">
        <v>70</v>
      </c>
      <c r="Z1061" s="50">
        <f>X1061/Y1061</f>
        <v>0.15714285714285714</v>
      </c>
      <c r="AA1061" s="49" t="str">
        <f>IF(X1061&gt;75%*Y1061,"Победитель",IF(X1061&gt;50%*Y1061,"Призёр","Участник"))</f>
        <v>Участник</v>
      </c>
    </row>
    <row r="1062" spans="1:27" x14ac:dyDescent="0.35">
      <c r="A1062" s="18">
        <v>1055</v>
      </c>
      <c r="B1062" s="19" t="s">
        <v>385</v>
      </c>
      <c r="C1062" s="19" t="s">
        <v>1030</v>
      </c>
      <c r="D1062" s="19" t="s">
        <v>91</v>
      </c>
      <c r="E1062" s="19" t="s">
        <v>37</v>
      </c>
      <c r="F1062" s="53" t="str">
        <f>LEFT(C1062,1)</f>
        <v>З</v>
      </c>
      <c r="G1062" s="53" t="str">
        <f>LEFT(D1062,1)</f>
        <v>К</v>
      </c>
      <c r="H1062" s="53" t="str">
        <f>LEFT(E1062,1)</f>
        <v>С</v>
      </c>
      <c r="I1062" s="19">
        <v>760186</v>
      </c>
      <c r="J1062" s="25">
        <v>11</v>
      </c>
      <c r="K1062" s="19" t="s">
        <v>1031</v>
      </c>
      <c r="L1062" s="51" t="s">
        <v>18</v>
      </c>
      <c r="M1062" s="5">
        <v>5</v>
      </c>
      <c r="N1062" s="5">
        <v>1</v>
      </c>
      <c r="O1062" s="5">
        <v>1</v>
      </c>
      <c r="P1062" s="5">
        <v>0</v>
      </c>
      <c r="Q1062" s="5">
        <v>0</v>
      </c>
      <c r="R1062" s="5">
        <v>0</v>
      </c>
      <c r="S1062" s="5">
        <v>1</v>
      </c>
      <c r="T1062" s="5">
        <v>0</v>
      </c>
      <c r="U1062" s="5">
        <v>1</v>
      </c>
      <c r="V1062" s="5">
        <v>1</v>
      </c>
      <c r="W1062" s="5"/>
      <c r="X1062" s="15">
        <f>SUM(M1062:W1062)</f>
        <v>10</v>
      </c>
      <c r="Y1062" s="52">
        <v>70</v>
      </c>
      <c r="Z1062" s="50">
        <f>X1062/Y1062</f>
        <v>0.14285714285714285</v>
      </c>
      <c r="AA1062" s="49" t="str">
        <f>IF(X1062&gt;75%*Y1062,"Победитель",IF(X1062&gt;50%*Y1062,"Призёр","Участник"))</f>
        <v>Участник</v>
      </c>
    </row>
    <row r="1063" spans="1:27" x14ac:dyDescent="0.35">
      <c r="A1063" s="18">
        <v>1056</v>
      </c>
      <c r="B1063" s="19" t="s">
        <v>385</v>
      </c>
      <c r="C1063" s="19" t="s">
        <v>1020</v>
      </c>
      <c r="D1063" s="19" t="s">
        <v>99</v>
      </c>
      <c r="E1063" s="19" t="s">
        <v>100</v>
      </c>
      <c r="F1063" s="53" t="str">
        <f>LEFT(C1063,1)</f>
        <v>У</v>
      </c>
      <c r="G1063" s="53" t="str">
        <f>LEFT(D1063,1)</f>
        <v>В</v>
      </c>
      <c r="H1063" s="53" t="str">
        <f>LEFT(E1063,1)</f>
        <v>А</v>
      </c>
      <c r="I1063" s="19">
        <v>760186</v>
      </c>
      <c r="J1063" s="25">
        <v>11</v>
      </c>
      <c r="K1063" s="19" t="s">
        <v>1021</v>
      </c>
      <c r="L1063" s="51" t="s">
        <v>18</v>
      </c>
      <c r="M1063" s="5">
        <v>7</v>
      </c>
      <c r="N1063" s="5">
        <v>0</v>
      </c>
      <c r="O1063" s="5">
        <v>0</v>
      </c>
      <c r="P1063" s="5">
        <v>0</v>
      </c>
      <c r="Q1063" s="5">
        <v>0</v>
      </c>
      <c r="R1063" s="5">
        <v>2</v>
      </c>
      <c r="S1063" s="5">
        <v>0</v>
      </c>
      <c r="T1063" s="5">
        <v>0</v>
      </c>
      <c r="U1063" s="5">
        <v>0</v>
      </c>
      <c r="V1063" s="5">
        <v>0</v>
      </c>
      <c r="W1063" s="5"/>
      <c r="X1063" s="15">
        <f>SUM(M1063:W1063)</f>
        <v>9</v>
      </c>
      <c r="Y1063" s="52">
        <v>70</v>
      </c>
      <c r="Z1063" s="50">
        <f>X1063/Y1063</f>
        <v>0.12857142857142856</v>
      </c>
      <c r="AA1063" s="49" t="str">
        <f>IF(X1063&gt;75%*Y1063,"Победитель",IF(X1063&gt;50%*Y1063,"Призёр","Участник"))</f>
        <v>Участник</v>
      </c>
    </row>
    <row r="1064" spans="1:27" x14ac:dyDescent="0.35">
      <c r="A1064" s="18">
        <v>1057</v>
      </c>
      <c r="B1064" s="19" t="s">
        <v>22</v>
      </c>
      <c r="C1064" s="19" t="s">
        <v>1389</v>
      </c>
      <c r="D1064" s="19" t="s">
        <v>325</v>
      </c>
      <c r="E1064" s="19" t="s">
        <v>83</v>
      </c>
      <c r="F1064" s="53" t="str">
        <f>LEFT(C1064,1)</f>
        <v>З</v>
      </c>
      <c r="G1064" s="53" t="str">
        <f>LEFT(D1064,1)</f>
        <v>Н</v>
      </c>
      <c r="H1064" s="53" t="str">
        <f>LEFT(E1064,1)</f>
        <v>А</v>
      </c>
      <c r="I1064" s="19">
        <v>763113</v>
      </c>
      <c r="J1064" s="25">
        <v>11</v>
      </c>
      <c r="K1064" s="19" t="s">
        <v>336</v>
      </c>
      <c r="L1064" s="51" t="s">
        <v>18</v>
      </c>
      <c r="M1064" s="5">
        <v>2</v>
      </c>
      <c r="N1064" s="5">
        <v>0</v>
      </c>
      <c r="O1064" s="5">
        <v>0</v>
      </c>
      <c r="P1064" s="5">
        <v>1</v>
      </c>
      <c r="Q1064" s="5">
        <v>0</v>
      </c>
      <c r="R1064" s="5">
        <v>1</v>
      </c>
      <c r="S1064" s="5">
        <v>1</v>
      </c>
      <c r="T1064" s="5">
        <v>0</v>
      </c>
      <c r="U1064" s="5">
        <v>0</v>
      </c>
      <c r="V1064" s="5">
        <v>0</v>
      </c>
      <c r="W1064" s="5"/>
      <c r="X1064" s="15">
        <f>SUM(M1064:W1064)</f>
        <v>5</v>
      </c>
      <c r="Y1064" s="52">
        <v>70</v>
      </c>
      <c r="Z1064" s="50">
        <f>X1064/Y1064</f>
        <v>7.1428571428571425E-2</v>
      </c>
      <c r="AA1064" s="49" t="str">
        <f>IF(X1064&gt;75%*Y1064,"Победитель",IF(X1064&gt;50%*Y1064,"Призёр","Участник"))</f>
        <v>Участник</v>
      </c>
    </row>
  </sheetData>
  <sheetProtection algorithmName="SHA-512" hashValue="c6DDcSlUYdPW4J7G2BkCviuA3lhGltRlbffTg66GF7a9SAfA4AevzJn4Z6K2NCRWd8C29v42SBB123p+hd2icw==" saltValue="pNutjejnQB+Y7nGdvqcbeQ==" spinCount="100000" sheet="1" objects="1" scenarios="1"/>
  <sortState xmlns:xlrd2="http://schemas.microsoft.com/office/spreadsheetml/2017/richdata2" ref="B8:AA1064">
    <sortCondition ref="J8:J1064"/>
    <sortCondition descending="1" ref="X8:X1064"/>
  </sortState>
  <mergeCells count="24">
    <mergeCell ref="AA5:AA7"/>
    <mergeCell ref="I5:I7"/>
    <mergeCell ref="J5:J7"/>
    <mergeCell ref="K5:K7"/>
    <mergeCell ref="Z5:Z7"/>
    <mergeCell ref="L5:L7"/>
    <mergeCell ref="M5:W5"/>
    <mergeCell ref="M6:M7"/>
    <mergeCell ref="N6:N7"/>
    <mergeCell ref="O6:O7"/>
    <mergeCell ref="Y5:Y7"/>
    <mergeCell ref="X5:X7"/>
    <mergeCell ref="W6:W7"/>
    <mergeCell ref="F5:F7"/>
    <mergeCell ref="G5:G7"/>
    <mergeCell ref="H5:H7"/>
    <mergeCell ref="P6:P7"/>
    <mergeCell ref="Q6:Q7"/>
    <mergeCell ref="A4:D4"/>
    <mergeCell ref="A5:A7"/>
    <mergeCell ref="C5:C7"/>
    <mergeCell ref="D5:D7"/>
    <mergeCell ref="E5:E7"/>
    <mergeCell ref="B5:B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язык_4-11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2022-11-10T11:32:49Z</dcterms:modified>
</cp:coreProperties>
</file>