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570" activeTab="1"/>
  </bookViews>
  <sheets>
    <sheet name="ФИЗИКА" sheetId="1" r:id="rId1"/>
    <sheet name="Лист1" sheetId="2" r:id="rId2"/>
  </sheets>
  <definedNames>
    <definedName name="_xlnm._FilterDatabase" localSheetId="0" hidden="1">ФИЗИКА!$A$3:$N$217</definedName>
  </definedNames>
  <calcPr calcId="124519"/>
</workbook>
</file>

<file path=xl/calcChain.xml><?xml version="1.0" encoding="utf-8"?>
<calcChain xmlns="http://schemas.openxmlformats.org/spreadsheetml/2006/main">
  <c r="N46" i="1"/>
  <c r="N62"/>
  <c r="N63"/>
  <c r="N64"/>
  <c r="N66"/>
  <c r="N68"/>
  <c r="N89"/>
  <c r="N103"/>
  <c r="N116"/>
  <c r="N117"/>
  <c r="N122"/>
  <c r="N156"/>
  <c r="N163"/>
  <c r="N164"/>
  <c r="N165"/>
  <c r="N171"/>
  <c r="N211"/>
  <c r="N172"/>
  <c r="N135"/>
  <c r="N112"/>
  <c r="N93"/>
  <c r="N24"/>
  <c r="N47"/>
  <c r="N25"/>
  <c r="N22"/>
  <c r="N104"/>
  <c r="N157"/>
  <c r="N212"/>
  <c r="N48"/>
  <c r="N60"/>
  <c r="N84"/>
  <c r="N96"/>
  <c r="N98"/>
  <c r="N105"/>
  <c r="N197"/>
  <c r="N220"/>
  <c r="N235"/>
  <c r="N240"/>
  <c r="N230"/>
  <c r="N198"/>
  <c r="N205"/>
  <c r="N18"/>
  <c r="N26"/>
  <c r="N27"/>
  <c r="N39"/>
  <c r="N71"/>
  <c r="N85"/>
  <c r="N90"/>
  <c r="N99"/>
  <c r="N213"/>
  <c r="M46"/>
  <c r="M62"/>
  <c r="M63"/>
  <c r="M64"/>
  <c r="M66"/>
  <c r="M68"/>
  <c r="M89"/>
  <c r="M103"/>
  <c r="M116"/>
  <c r="M117"/>
  <c r="M122"/>
  <c r="M156"/>
  <c r="M163"/>
  <c r="M164"/>
  <c r="M165"/>
  <c r="M171"/>
  <c r="M211"/>
  <c r="M172"/>
  <c r="M135"/>
  <c r="M112"/>
  <c r="M93"/>
  <c r="M24"/>
  <c r="M47"/>
  <c r="M25"/>
  <c r="M34"/>
  <c r="M22"/>
  <c r="M104"/>
  <c r="M157"/>
  <c r="M212"/>
  <c r="M48"/>
  <c r="M60"/>
  <c r="M84"/>
  <c r="M96"/>
  <c r="M98"/>
  <c r="M105"/>
  <c r="M197"/>
  <c r="M220"/>
  <c r="M235"/>
  <c r="M240"/>
  <c r="M230"/>
  <c r="M198"/>
  <c r="M205"/>
  <c r="M18"/>
  <c r="M26"/>
  <c r="M27"/>
  <c r="M39"/>
  <c r="M71"/>
  <c r="M85"/>
  <c r="M90"/>
  <c r="M99"/>
  <c r="M213"/>
  <c r="E172"/>
  <c r="F172"/>
  <c r="G172"/>
  <c r="E135"/>
  <c r="F135"/>
  <c r="G135"/>
  <c r="E112"/>
  <c r="F112"/>
  <c r="G112"/>
  <c r="E93"/>
  <c r="F93"/>
  <c r="G93"/>
  <c r="E24"/>
  <c r="F24"/>
  <c r="G24"/>
  <c r="E47"/>
  <c r="F47"/>
  <c r="G47"/>
  <c r="E25"/>
  <c r="F25"/>
  <c r="G25"/>
  <c r="E34"/>
  <c r="F34"/>
  <c r="G34"/>
  <c r="E22"/>
  <c r="F22"/>
  <c r="G22"/>
  <c r="E104"/>
  <c r="F104"/>
  <c r="G104"/>
  <c r="E157"/>
  <c r="F157"/>
  <c r="G157"/>
  <c r="E212"/>
  <c r="F212"/>
  <c r="G212"/>
  <c r="E48"/>
  <c r="F48"/>
  <c r="G48"/>
  <c r="E60"/>
  <c r="F60"/>
  <c r="G60"/>
  <c r="E84"/>
  <c r="F84"/>
  <c r="G84"/>
  <c r="E96"/>
  <c r="F96"/>
  <c r="G96"/>
  <c r="E98"/>
  <c r="F98"/>
  <c r="G98"/>
  <c r="E105"/>
  <c r="F105"/>
  <c r="G105"/>
  <c r="E197"/>
  <c r="F197"/>
  <c r="G197"/>
  <c r="E220"/>
  <c r="F220"/>
  <c r="G220"/>
  <c r="E235"/>
  <c r="F235"/>
  <c r="G235"/>
  <c r="E240"/>
  <c r="F240"/>
  <c r="G240"/>
  <c r="E230"/>
  <c r="F230"/>
  <c r="G230"/>
  <c r="E198"/>
  <c r="F198"/>
  <c r="G198"/>
  <c r="E205"/>
  <c r="F205"/>
  <c r="G205"/>
  <c r="E18"/>
  <c r="F18"/>
  <c r="G18"/>
  <c r="E26"/>
  <c r="F26"/>
  <c r="G26"/>
  <c r="E27"/>
  <c r="F27"/>
  <c r="G27"/>
  <c r="E39"/>
  <c r="F39"/>
  <c r="G39"/>
  <c r="E71"/>
  <c r="F71"/>
  <c r="G71"/>
  <c r="E85"/>
  <c r="F85"/>
  <c r="G85"/>
  <c r="E90"/>
  <c r="F90"/>
  <c r="G90"/>
  <c r="E99"/>
  <c r="F99"/>
  <c r="G99"/>
  <c r="E213"/>
  <c r="F213"/>
  <c r="G213"/>
  <c r="E46" l="1"/>
  <c r="F46"/>
  <c r="G46"/>
  <c r="E62"/>
  <c r="F62"/>
  <c r="G62"/>
  <c r="E63"/>
  <c r="F63"/>
  <c r="G63"/>
  <c r="E64"/>
  <c r="F64"/>
  <c r="G64"/>
  <c r="E66"/>
  <c r="F66"/>
  <c r="G66"/>
  <c r="E68"/>
  <c r="F68"/>
  <c r="G68"/>
  <c r="E89"/>
  <c r="F89"/>
  <c r="G89"/>
  <c r="E103"/>
  <c r="F103"/>
  <c r="G103"/>
  <c r="E116"/>
  <c r="F116"/>
  <c r="G116"/>
  <c r="E117"/>
  <c r="F117"/>
  <c r="G117"/>
  <c r="E122"/>
  <c r="F122"/>
  <c r="G122"/>
  <c r="E156"/>
  <c r="F156"/>
  <c r="G156"/>
  <c r="E163"/>
  <c r="F163"/>
  <c r="G163"/>
  <c r="E164"/>
  <c r="F164"/>
  <c r="G164"/>
  <c r="E165"/>
  <c r="F165"/>
  <c r="G165"/>
  <c r="E171"/>
  <c r="F171"/>
  <c r="G171"/>
  <c r="E211"/>
  <c r="F211"/>
  <c r="G211"/>
  <c r="F251"/>
  <c r="G251"/>
  <c r="E20"/>
  <c r="F20"/>
  <c r="G20"/>
  <c r="E28"/>
  <c r="F28"/>
  <c r="G28"/>
  <c r="E40"/>
  <c r="F40"/>
  <c r="G40"/>
  <c r="E41"/>
  <c r="F41"/>
  <c r="G41"/>
  <c r="E42"/>
  <c r="F42"/>
  <c r="G42"/>
  <c r="E43"/>
  <c r="F43"/>
  <c r="G43"/>
  <c r="E53"/>
  <c r="F53"/>
  <c r="G53"/>
  <c r="E54"/>
  <c r="F54"/>
  <c r="G54"/>
  <c r="E73"/>
  <c r="F73"/>
  <c r="G73"/>
  <c r="E106"/>
  <c r="F106"/>
  <c r="G106"/>
  <c r="E107"/>
  <c r="F107"/>
  <c r="G107"/>
  <c r="E108"/>
  <c r="F108"/>
  <c r="G108"/>
  <c r="E118"/>
  <c r="F118"/>
  <c r="G118"/>
  <c r="E136"/>
  <c r="F136"/>
  <c r="G136"/>
  <c r="E141"/>
  <c r="F141"/>
  <c r="G141"/>
  <c r="E174"/>
  <c r="F174"/>
  <c r="G174"/>
  <c r="E185"/>
  <c r="F185"/>
  <c r="G185"/>
  <c r="E186"/>
  <c r="F186"/>
  <c r="G186"/>
  <c r="E187"/>
  <c r="F187"/>
  <c r="G187"/>
  <c r="E188"/>
  <c r="F188"/>
  <c r="G188"/>
  <c r="E189"/>
  <c r="F189"/>
  <c r="G189"/>
  <c r="E199"/>
  <c r="F199"/>
  <c r="G199"/>
  <c r="E200"/>
  <c r="F200"/>
  <c r="G200"/>
  <c r="E201"/>
  <c r="F201"/>
  <c r="G201"/>
  <c r="E216"/>
  <c r="F216"/>
  <c r="G216"/>
  <c r="E222"/>
  <c r="F222"/>
  <c r="G222"/>
  <c r="E223"/>
  <c r="F223"/>
  <c r="G223"/>
  <c r="E224"/>
  <c r="F224"/>
  <c r="G224"/>
  <c r="E228"/>
  <c r="F228"/>
  <c r="G228"/>
  <c r="E119"/>
  <c r="F119"/>
  <c r="G119"/>
  <c r="E120"/>
  <c r="F120"/>
  <c r="G120"/>
  <c r="E145"/>
  <c r="F145"/>
  <c r="G145"/>
  <c r="E152"/>
  <c r="F152"/>
  <c r="G152"/>
  <c r="E166"/>
  <c r="F166"/>
  <c r="G166"/>
  <c r="E167"/>
  <c r="F167"/>
  <c r="G167"/>
  <c r="E11"/>
  <c r="F11"/>
  <c r="G11"/>
  <c r="E23"/>
  <c r="F23"/>
  <c r="G23"/>
  <c r="E29"/>
  <c r="F29"/>
  <c r="G29"/>
  <c r="E30"/>
  <c r="F30"/>
  <c r="G30"/>
  <c r="E35"/>
  <c r="F35"/>
  <c r="G35"/>
  <c r="E36"/>
  <c r="F36"/>
  <c r="G36"/>
  <c r="E49"/>
  <c r="F49"/>
  <c r="G49"/>
  <c r="E61"/>
  <c r="F61"/>
  <c r="G61"/>
  <c r="E72"/>
  <c r="F72"/>
  <c r="G72"/>
  <c r="E76"/>
  <c r="F76"/>
  <c r="G76"/>
  <c r="E81"/>
  <c r="F81"/>
  <c r="G81"/>
  <c r="E86"/>
  <c r="F86"/>
  <c r="G86"/>
  <c r="E100"/>
  <c r="F100"/>
  <c r="G100"/>
  <c r="E109"/>
  <c r="F109"/>
  <c r="G109"/>
  <c r="E121"/>
  <c r="F121"/>
  <c r="G121"/>
  <c r="E131"/>
  <c r="F131"/>
  <c r="G131"/>
  <c r="E176"/>
  <c r="F176"/>
  <c r="G176"/>
  <c r="E180"/>
  <c r="F180"/>
  <c r="G180"/>
  <c r="E237"/>
  <c r="F237"/>
  <c r="G237"/>
  <c r="E238"/>
  <c r="F238"/>
  <c r="G238"/>
  <c r="E241"/>
  <c r="F241"/>
  <c r="G241"/>
  <c r="E242"/>
  <c r="F242"/>
  <c r="G242"/>
  <c r="E243"/>
  <c r="F243"/>
  <c r="G243"/>
  <c r="E9"/>
  <c r="F9"/>
  <c r="G9"/>
  <c r="E10"/>
  <c r="F10"/>
  <c r="G10"/>
  <c r="E12"/>
  <c r="F12"/>
  <c r="G12"/>
  <c r="E94"/>
  <c r="F94"/>
  <c r="G94"/>
  <c r="E97"/>
  <c r="F97"/>
  <c r="G97"/>
  <c r="E129"/>
  <c r="F129"/>
  <c r="G129"/>
  <c r="E203"/>
  <c r="F203"/>
  <c r="G203"/>
  <c r="E214"/>
  <c r="F214"/>
  <c r="G214"/>
  <c r="E13"/>
  <c r="F13"/>
  <c r="G13"/>
  <c r="E15"/>
  <c r="F15"/>
  <c r="G15"/>
  <c r="E16"/>
  <c r="F16"/>
  <c r="G16"/>
  <c r="E21"/>
  <c r="F21"/>
  <c r="G21"/>
  <c r="E31"/>
  <c r="F31"/>
  <c r="G31"/>
  <c r="E37"/>
  <c r="F37"/>
  <c r="G37"/>
  <c r="E44"/>
  <c r="F44"/>
  <c r="G44"/>
  <c r="E55"/>
  <c r="F55"/>
  <c r="G55"/>
  <c r="E56"/>
  <c r="F56"/>
  <c r="G56"/>
  <c r="E57"/>
  <c r="F57"/>
  <c r="G57"/>
  <c r="E67"/>
  <c r="F67"/>
  <c r="G67"/>
  <c r="E69"/>
  <c r="F69"/>
  <c r="G69"/>
  <c r="E91"/>
  <c r="F91"/>
  <c r="G91"/>
  <c r="E110"/>
  <c r="F110"/>
  <c r="G110"/>
  <c r="E111"/>
  <c r="F111"/>
  <c r="G111"/>
  <c r="E173"/>
  <c r="F173"/>
  <c r="G173"/>
  <c r="E177"/>
  <c r="F177"/>
  <c r="G177"/>
  <c r="E178"/>
  <c r="F178"/>
  <c r="G178"/>
  <c r="E179"/>
  <c r="F179"/>
  <c r="G179"/>
  <c r="E181"/>
  <c r="F181"/>
  <c r="G181"/>
  <c r="E184"/>
  <c r="F184"/>
  <c r="G184"/>
  <c r="E190"/>
  <c r="F190"/>
  <c r="G190"/>
  <c r="E191"/>
  <c r="F191"/>
  <c r="G191"/>
  <c r="E192"/>
  <c r="F192"/>
  <c r="G192"/>
  <c r="E193"/>
  <c r="F193"/>
  <c r="G193"/>
  <c r="E204"/>
  <c r="F204"/>
  <c r="G204"/>
  <c r="E206"/>
  <c r="F206"/>
  <c r="G206"/>
  <c r="E207"/>
  <c r="F207"/>
  <c r="G207"/>
  <c r="E208"/>
  <c r="F208"/>
  <c r="G208"/>
  <c r="E225"/>
  <c r="F225"/>
  <c r="G225"/>
  <c r="E229"/>
  <c r="F229"/>
  <c r="G229"/>
  <c r="E231"/>
  <c r="F231"/>
  <c r="G231"/>
  <c r="E232"/>
  <c r="F232"/>
  <c r="G232"/>
  <c r="E233"/>
  <c r="F233"/>
  <c r="G233"/>
  <c r="E236"/>
  <c r="F236"/>
  <c r="G236"/>
  <c r="E239"/>
  <c r="F239"/>
  <c r="G239"/>
  <c r="E244"/>
  <c r="F244"/>
  <c r="G244"/>
  <c r="E245"/>
  <c r="F245"/>
  <c r="G245"/>
  <c r="E246"/>
  <c r="F246"/>
  <c r="G246"/>
  <c r="E247"/>
  <c r="F247"/>
  <c r="G247"/>
  <c r="E248"/>
  <c r="F248"/>
  <c r="G248"/>
  <c r="E249"/>
  <c r="F249"/>
  <c r="G249"/>
  <c r="E250"/>
  <c r="F250"/>
  <c r="G250"/>
  <c r="E126"/>
  <c r="F126"/>
  <c r="G126"/>
  <c r="E127"/>
  <c r="F127"/>
  <c r="G127"/>
  <c r="E130"/>
  <c r="F130"/>
  <c r="G130"/>
  <c r="E132"/>
  <c r="F132"/>
  <c r="G132"/>
  <c r="E133"/>
  <c r="F133"/>
  <c r="G133"/>
  <c r="E137"/>
  <c r="F137"/>
  <c r="G137"/>
  <c r="E138"/>
  <c r="F138"/>
  <c r="G138"/>
  <c r="E139"/>
  <c r="F139"/>
  <c r="G139"/>
  <c r="E142"/>
  <c r="F142"/>
  <c r="G142"/>
  <c r="E146"/>
  <c r="F146"/>
  <c r="G146"/>
  <c r="E147"/>
  <c r="F147"/>
  <c r="G147"/>
  <c r="E148"/>
  <c r="F148"/>
  <c r="G148"/>
  <c r="E149"/>
  <c r="F149"/>
  <c r="G149"/>
  <c r="E140"/>
  <c r="F140"/>
  <c r="G140"/>
  <c r="E153"/>
  <c r="F153"/>
  <c r="G153"/>
  <c r="E155"/>
  <c r="F155"/>
  <c r="G155"/>
  <c r="E158"/>
  <c r="F158"/>
  <c r="G158"/>
  <c r="E159"/>
  <c r="F159"/>
  <c r="G159"/>
  <c r="E160"/>
  <c r="F160"/>
  <c r="G160"/>
  <c r="E168"/>
  <c r="F168"/>
  <c r="G168"/>
  <c r="E169"/>
  <c r="F169"/>
  <c r="G169"/>
  <c r="E45"/>
  <c r="F45"/>
  <c r="G45"/>
  <c r="E58"/>
  <c r="F58"/>
  <c r="G58"/>
  <c r="E82"/>
  <c r="F82"/>
  <c r="G82"/>
  <c r="E95"/>
  <c r="F95"/>
  <c r="G95"/>
  <c r="E128"/>
  <c r="F128"/>
  <c r="G128"/>
  <c r="E134"/>
  <c r="F134"/>
  <c r="G134"/>
  <c r="E150"/>
  <c r="F150"/>
  <c r="G150"/>
  <c r="E154"/>
  <c r="F154"/>
  <c r="G154"/>
  <c r="E161"/>
  <c r="F161"/>
  <c r="G161"/>
  <c r="E162"/>
  <c r="F162"/>
  <c r="G162"/>
  <c r="E170"/>
  <c r="F170"/>
  <c r="G170"/>
  <c r="E182"/>
  <c r="F182"/>
  <c r="G182"/>
  <c r="E194"/>
  <c r="F194"/>
  <c r="G194"/>
  <c r="E209"/>
  <c r="F209"/>
  <c r="G209"/>
  <c r="E210"/>
  <c r="F210"/>
  <c r="G210"/>
  <c r="E215"/>
  <c r="F215"/>
  <c r="G215"/>
  <c r="E217"/>
  <c r="F217"/>
  <c r="G217"/>
  <c r="E218"/>
  <c r="F218"/>
  <c r="G218"/>
  <c r="E226"/>
  <c r="F226"/>
  <c r="G226"/>
  <c r="E251"/>
  <c r="E87"/>
  <c r="F87"/>
  <c r="G87"/>
  <c r="E195"/>
  <c r="F195"/>
  <c r="G195"/>
  <c r="E202"/>
  <c r="F202"/>
  <c r="G202"/>
  <c r="E234"/>
  <c r="F234"/>
  <c r="G234"/>
  <c r="E79"/>
  <c r="F79"/>
  <c r="G79"/>
  <c r="E83"/>
  <c r="F83"/>
  <c r="G83"/>
  <c r="E101"/>
  <c r="F101"/>
  <c r="G101"/>
  <c r="E50"/>
  <c r="F50"/>
  <c r="G50"/>
  <c r="E113"/>
  <c r="F113"/>
  <c r="G113"/>
  <c r="E114"/>
  <c r="F114"/>
  <c r="G114"/>
  <c r="E143"/>
  <c r="F143"/>
  <c r="G143"/>
  <c r="E8"/>
  <c r="F8"/>
  <c r="G8"/>
  <c r="E32"/>
  <c r="F32"/>
  <c r="G32"/>
  <c r="E33"/>
  <c r="F33"/>
  <c r="G33"/>
  <c r="E70"/>
  <c r="F70"/>
  <c r="G70"/>
  <c r="E74"/>
  <c r="F74"/>
  <c r="G74"/>
  <c r="E80"/>
  <c r="F80"/>
  <c r="G80"/>
  <c r="E88"/>
  <c r="F88"/>
  <c r="G88"/>
  <c r="E175"/>
  <c r="F175"/>
  <c r="G175"/>
  <c r="E183"/>
  <c r="F183"/>
  <c r="G183"/>
  <c r="E75"/>
  <c r="F75"/>
  <c r="G75"/>
  <c r="E77"/>
  <c r="F77"/>
  <c r="G77"/>
  <c r="E78"/>
  <c r="F78"/>
  <c r="G78"/>
  <c r="E92"/>
  <c r="F92"/>
  <c r="G92"/>
  <c r="E102"/>
  <c r="F102"/>
  <c r="G102"/>
  <c r="E115"/>
  <c r="F115"/>
  <c r="G115"/>
  <c r="E14"/>
  <c r="F14"/>
  <c r="G14"/>
  <c r="E17"/>
  <c r="F17"/>
  <c r="G17"/>
  <c r="E38"/>
  <c r="F38"/>
  <c r="G38"/>
  <c r="E51"/>
  <c r="F51"/>
  <c r="G51"/>
  <c r="E52"/>
  <c r="F52"/>
  <c r="G52"/>
  <c r="E59"/>
  <c r="F59"/>
  <c r="G59"/>
  <c r="E65"/>
  <c r="F65"/>
  <c r="G65"/>
  <c r="E123"/>
  <c r="F123"/>
  <c r="G123"/>
  <c r="E124"/>
  <c r="F124"/>
  <c r="G124"/>
  <c r="E125"/>
  <c r="F125"/>
  <c r="G125"/>
  <c r="E144"/>
  <c r="F144"/>
  <c r="G144"/>
  <c r="E151"/>
  <c r="F151"/>
  <c r="G151"/>
  <c r="E196"/>
  <c r="F196"/>
  <c r="G196"/>
  <c r="E219"/>
  <c r="F219"/>
  <c r="G219"/>
  <c r="E221"/>
  <c r="F221"/>
  <c r="G221"/>
  <c r="E227"/>
  <c r="F227"/>
  <c r="G227"/>
  <c r="F19"/>
  <c r="G19"/>
  <c r="E19"/>
  <c r="N20"/>
  <c r="N40"/>
  <c r="N41"/>
  <c r="N42"/>
  <c r="N43"/>
  <c r="N53"/>
  <c r="N54"/>
  <c r="N73"/>
  <c r="N106"/>
  <c r="N107"/>
  <c r="N108"/>
  <c r="N118"/>
  <c r="N136"/>
  <c r="N141"/>
  <c r="N174"/>
  <c r="N185"/>
  <c r="N186"/>
  <c r="N187"/>
  <c r="N188"/>
  <c r="N189"/>
  <c r="N199"/>
  <c r="N200"/>
  <c r="N201"/>
  <c r="N216"/>
  <c r="N222"/>
  <c r="N223"/>
  <c r="N224"/>
  <c r="N228"/>
  <c r="N119"/>
  <c r="N120"/>
  <c r="N145"/>
  <c r="N152"/>
  <c r="N166"/>
  <c r="N167"/>
  <c r="N11"/>
  <c r="N23"/>
  <c r="N35"/>
  <c r="N36"/>
  <c r="N49"/>
  <c r="N61"/>
  <c r="N72"/>
  <c r="N76"/>
  <c r="N81"/>
  <c r="N86"/>
  <c r="N100"/>
  <c r="N109"/>
  <c r="N121"/>
  <c r="N131"/>
  <c r="N176"/>
  <c r="N180"/>
  <c r="N237"/>
  <c r="N238"/>
  <c r="N241"/>
  <c r="N242"/>
  <c r="N243"/>
  <c r="N9"/>
  <c r="N10"/>
  <c r="N12"/>
  <c r="N94"/>
  <c r="N97"/>
  <c r="N129"/>
  <c r="N203"/>
  <c r="N214"/>
  <c r="N13"/>
  <c r="N15"/>
  <c r="N16"/>
  <c r="N21"/>
  <c r="N37"/>
  <c r="N44"/>
  <c r="N55"/>
  <c r="N56"/>
  <c r="N57"/>
  <c r="N67"/>
  <c r="N69"/>
  <c r="N91"/>
  <c r="N110"/>
  <c r="N111"/>
  <c r="N173"/>
  <c r="N177"/>
  <c r="N178"/>
  <c r="N179"/>
  <c r="N181"/>
  <c r="N184"/>
  <c r="N190"/>
  <c r="N191"/>
  <c r="N192"/>
  <c r="N193"/>
  <c r="N204"/>
  <c r="N206"/>
  <c r="N207"/>
  <c r="N208"/>
  <c r="N225"/>
  <c r="N229"/>
  <c r="N231"/>
  <c r="N232"/>
  <c r="N233"/>
  <c r="N236"/>
  <c r="N239"/>
  <c r="N244"/>
  <c r="N245"/>
  <c r="N246"/>
  <c r="N247"/>
  <c r="N248"/>
  <c r="N249"/>
  <c r="N250"/>
  <c r="N126"/>
  <c r="N127"/>
  <c r="N130"/>
  <c r="N132"/>
  <c r="N133"/>
  <c r="N137"/>
  <c r="N138"/>
  <c r="N139"/>
  <c r="N142"/>
  <c r="N146"/>
  <c r="N147"/>
  <c r="N148"/>
  <c r="N149"/>
  <c r="N140"/>
  <c r="N153"/>
  <c r="N155"/>
  <c r="N158"/>
  <c r="N159"/>
  <c r="N160"/>
  <c r="N168"/>
  <c r="N169"/>
  <c r="N45"/>
  <c r="N58"/>
  <c r="N82"/>
  <c r="N95"/>
  <c r="N128"/>
  <c r="N134"/>
  <c r="N150"/>
  <c r="N154"/>
  <c r="N161"/>
  <c r="N162"/>
  <c r="N170"/>
  <c r="N182"/>
  <c r="N194"/>
  <c r="N209"/>
  <c r="N210"/>
  <c r="N215"/>
  <c r="N217"/>
  <c r="N218"/>
  <c r="N226"/>
  <c r="N251"/>
  <c r="N87"/>
  <c r="N195"/>
  <c r="N202"/>
  <c r="N234"/>
  <c r="N79"/>
  <c r="N83"/>
  <c r="N101"/>
  <c r="N50"/>
  <c r="N113"/>
  <c r="N114"/>
  <c r="N143"/>
  <c r="N8"/>
  <c r="N70"/>
  <c r="N74"/>
  <c r="N80"/>
  <c r="N88"/>
  <c r="N175"/>
  <c r="N183"/>
  <c r="N77"/>
  <c r="N78"/>
  <c r="N92"/>
  <c r="N102"/>
  <c r="N115"/>
  <c r="N14"/>
  <c r="N17"/>
  <c r="N38"/>
  <c r="N51"/>
  <c r="N52"/>
  <c r="N59"/>
  <c r="N65"/>
  <c r="N123"/>
  <c r="N125"/>
  <c r="N144"/>
  <c r="N151"/>
  <c r="N196"/>
  <c r="N219"/>
  <c r="N221"/>
  <c r="N227"/>
  <c r="M20"/>
  <c r="M28"/>
  <c r="M40"/>
  <c r="M41"/>
  <c r="M42"/>
  <c r="M43"/>
  <c r="M53"/>
  <c r="M54"/>
  <c r="M73"/>
  <c r="M106"/>
  <c r="M107"/>
  <c r="M108"/>
  <c r="M118"/>
  <c r="M136"/>
  <c r="M141"/>
  <c r="M174"/>
  <c r="M185"/>
  <c r="M186"/>
  <c r="M187"/>
  <c r="M188"/>
  <c r="M189"/>
  <c r="M199"/>
  <c r="M200"/>
  <c r="M201"/>
  <c r="M216"/>
  <c r="M222"/>
  <c r="M223"/>
  <c r="M224"/>
  <c r="M228"/>
  <c r="M119"/>
  <c r="M120"/>
  <c r="M145"/>
  <c r="M152"/>
  <c r="M166"/>
  <c r="M167"/>
  <c r="M11"/>
  <c r="M23"/>
  <c r="M29"/>
  <c r="M30"/>
  <c r="M35"/>
  <c r="M36"/>
  <c r="M49"/>
  <c r="M61"/>
  <c r="M72"/>
  <c r="M76"/>
  <c r="M81"/>
  <c r="M86"/>
  <c r="M100"/>
  <c r="M109"/>
  <c r="M121"/>
  <c r="M131"/>
  <c r="M176"/>
  <c r="M180"/>
  <c r="M237"/>
  <c r="M238"/>
  <c r="M241"/>
  <c r="M242"/>
  <c r="M243"/>
  <c r="M9"/>
  <c r="M10"/>
  <c r="M12"/>
  <c r="M94"/>
  <c r="M97"/>
  <c r="M129"/>
  <c r="M203"/>
  <c r="M214"/>
  <c r="M13"/>
  <c r="M15"/>
  <c r="M16"/>
  <c r="M21"/>
  <c r="M31"/>
  <c r="M37"/>
  <c r="M44"/>
  <c r="M55"/>
  <c r="M56"/>
  <c r="M57"/>
  <c r="M67"/>
  <c r="M69"/>
  <c r="M91"/>
  <c r="M110"/>
  <c r="M111"/>
  <c r="M173"/>
  <c r="M177"/>
  <c r="M178"/>
  <c r="M179"/>
  <c r="M181"/>
  <c r="M184"/>
  <c r="M190"/>
  <c r="M191"/>
  <c r="M192"/>
  <c r="M193"/>
  <c r="M204"/>
  <c r="M206"/>
  <c r="M207"/>
  <c r="M208"/>
  <c r="M225"/>
  <c r="M229"/>
  <c r="M231"/>
  <c r="M232"/>
  <c r="M233"/>
  <c r="M236"/>
  <c r="M239"/>
  <c r="M244"/>
  <c r="M245"/>
  <c r="M246"/>
  <c r="M247"/>
  <c r="M248"/>
  <c r="M249"/>
  <c r="M250"/>
  <c r="M126"/>
  <c r="M127"/>
  <c r="M130"/>
  <c r="M132"/>
  <c r="M133"/>
  <c r="M137"/>
  <c r="M138"/>
  <c r="M139"/>
  <c r="M142"/>
  <c r="M146"/>
  <c r="M147"/>
  <c r="M148"/>
  <c r="M149"/>
  <c r="M140"/>
  <c r="M153"/>
  <c r="M155"/>
  <c r="M158"/>
  <c r="M159"/>
  <c r="M160"/>
  <c r="M168"/>
  <c r="M169"/>
  <c r="M45"/>
  <c r="M58"/>
  <c r="M82"/>
  <c r="M95"/>
  <c r="M128"/>
  <c r="M134"/>
  <c r="M150"/>
  <c r="M154"/>
  <c r="M161"/>
  <c r="M162"/>
  <c r="M170"/>
  <c r="M182"/>
  <c r="M194"/>
  <c r="M209"/>
  <c r="M210"/>
  <c r="M215"/>
  <c r="M217"/>
  <c r="M218"/>
  <c r="M226"/>
  <c r="M251"/>
  <c r="M87"/>
  <c r="M195"/>
  <c r="M202"/>
  <c r="M234"/>
  <c r="M79"/>
  <c r="M83"/>
  <c r="M101"/>
  <c r="M50"/>
  <c r="M113"/>
  <c r="M114"/>
  <c r="M143"/>
  <c r="M8"/>
  <c r="M32"/>
  <c r="M33"/>
  <c r="M70"/>
  <c r="M74"/>
  <c r="M80"/>
  <c r="M88"/>
  <c r="M175"/>
  <c r="M183"/>
  <c r="M75"/>
  <c r="M77"/>
  <c r="M78"/>
  <c r="M92"/>
  <c r="M102"/>
  <c r="M115"/>
  <c r="M14"/>
  <c r="M17"/>
  <c r="M38"/>
  <c r="M51"/>
  <c r="M52"/>
  <c r="M59"/>
  <c r="M65"/>
  <c r="M123"/>
  <c r="M124"/>
  <c r="M125"/>
  <c r="M144"/>
  <c r="M151"/>
  <c r="M196"/>
  <c r="M219"/>
  <c r="M221"/>
  <c r="M227"/>
  <c r="N19"/>
  <c r="M19" l="1"/>
</calcChain>
</file>

<file path=xl/sharedStrings.xml><?xml version="1.0" encoding="utf-8"?>
<sst xmlns="http://schemas.openxmlformats.org/spreadsheetml/2006/main" count="1110" uniqueCount="453">
  <si>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</si>
  <si>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</si>
  <si>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</si>
  <si>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</si>
  <si>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</si>
  <si>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</si>
  <si>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</si>
  <si>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Статус</t>
  </si>
  <si>
    <t>% выполнения</t>
  </si>
  <si>
    <t>Город</t>
  </si>
  <si>
    <t>Переславль-Залесский</t>
  </si>
  <si>
    <t>Код школы</t>
  </si>
  <si>
    <t>Итоговая ведомость школьного этапа</t>
  </si>
  <si>
    <t>ФИЗИКА</t>
  </si>
  <si>
    <t>Родионова</t>
  </si>
  <si>
    <t>Арина</t>
  </si>
  <si>
    <t>Сергеевна</t>
  </si>
  <si>
    <t>Мясоедов</t>
  </si>
  <si>
    <t>Иван</t>
  </si>
  <si>
    <t>Романович</t>
  </si>
  <si>
    <t>Дерюга</t>
  </si>
  <si>
    <t>Алексеевна</t>
  </si>
  <si>
    <t>Бутова</t>
  </si>
  <si>
    <t>Анастасия</t>
  </si>
  <si>
    <t>Евгеньевна</t>
  </si>
  <si>
    <t>Нестерова</t>
  </si>
  <si>
    <t>София</t>
  </si>
  <si>
    <t>Юсуповна</t>
  </si>
  <si>
    <t>Никитина</t>
  </si>
  <si>
    <t>Ульяна</t>
  </si>
  <si>
    <t>Форощук</t>
  </si>
  <si>
    <t>Никита</t>
  </si>
  <si>
    <t>Русланович</t>
  </si>
  <si>
    <t>Барсегян</t>
  </si>
  <si>
    <t>Элина</t>
  </si>
  <si>
    <t>Араиковна</t>
  </si>
  <si>
    <t>Панченко</t>
  </si>
  <si>
    <t>Камила</t>
  </si>
  <si>
    <t>Игоревна</t>
  </si>
  <si>
    <t>Фещенко</t>
  </si>
  <si>
    <t>Ростислав</t>
  </si>
  <si>
    <t>Ильич</t>
  </si>
  <si>
    <t>Новикова</t>
  </si>
  <si>
    <t>Александра</t>
  </si>
  <si>
    <t>Дмитриевна</t>
  </si>
  <si>
    <t>Баталова</t>
  </si>
  <si>
    <t>Анна</t>
  </si>
  <si>
    <t>Юрьевна</t>
  </si>
  <si>
    <t>Возняк</t>
  </si>
  <si>
    <t>Артем</t>
  </si>
  <si>
    <t>Ракутин</t>
  </si>
  <si>
    <t>Тихон</t>
  </si>
  <si>
    <t>Антонович</t>
  </si>
  <si>
    <t>Арлет</t>
  </si>
  <si>
    <t>Надежда</t>
  </si>
  <si>
    <t>Кондратьев</t>
  </si>
  <si>
    <t>Сергеевич</t>
  </si>
  <si>
    <t>Мишуков</t>
  </si>
  <si>
    <t>Евгеньевич</t>
  </si>
  <si>
    <t>Бабушкин</t>
  </si>
  <si>
    <t>Матвей</t>
  </si>
  <si>
    <t>Кузнецова</t>
  </si>
  <si>
    <t>Виктория</t>
  </si>
  <si>
    <t>Александровна</t>
  </si>
  <si>
    <t>Дружечков</t>
  </si>
  <si>
    <t>Владислав</t>
  </si>
  <si>
    <t>Николаевич</t>
  </si>
  <si>
    <t>Перейма</t>
  </si>
  <si>
    <t>Григорий</t>
  </si>
  <si>
    <t>Игоревич</t>
  </si>
  <si>
    <t>Васильев</t>
  </si>
  <si>
    <t>Павел</t>
  </si>
  <si>
    <t>Андреевич</t>
  </si>
  <si>
    <t>Максимова</t>
  </si>
  <si>
    <t>Акулина</t>
  </si>
  <si>
    <t>Максимовна</t>
  </si>
  <si>
    <t>Жижин</t>
  </si>
  <si>
    <t>Максимович</t>
  </si>
  <si>
    <t>Михеев</t>
  </si>
  <si>
    <t>Леон</t>
  </si>
  <si>
    <t>Гарикович</t>
  </si>
  <si>
    <t>Никитин</t>
  </si>
  <si>
    <t>Уварова</t>
  </si>
  <si>
    <t>Ксения</t>
  </si>
  <si>
    <t>Соколов</t>
  </si>
  <si>
    <t>Николай</t>
  </si>
  <si>
    <t>Денисович</t>
  </si>
  <si>
    <t>Землякова</t>
  </si>
  <si>
    <t>Людмила</t>
  </si>
  <si>
    <t>Маяцкий</t>
  </si>
  <si>
    <t>Ярослав</t>
  </si>
  <si>
    <t>Антошин</t>
  </si>
  <si>
    <t>Денис</t>
  </si>
  <si>
    <t>Демина</t>
  </si>
  <si>
    <t>Юрьевич</t>
  </si>
  <si>
    <t>Артемов</t>
  </si>
  <si>
    <t>Данила</t>
  </si>
  <si>
    <t>Джакупова</t>
  </si>
  <si>
    <t>Сара</t>
  </si>
  <si>
    <t>Султанбековна</t>
  </si>
  <si>
    <t>Кузнечихина</t>
  </si>
  <si>
    <t>Дарья</t>
  </si>
  <si>
    <t>Михайловна</t>
  </si>
  <si>
    <t>Кучменко</t>
  </si>
  <si>
    <t>Екатерина</t>
  </si>
  <si>
    <t>Лебедева</t>
  </si>
  <si>
    <t>Валерия</t>
  </si>
  <si>
    <t>Денисовна</t>
  </si>
  <si>
    <t>Бортникова</t>
  </si>
  <si>
    <t>Софья</t>
  </si>
  <si>
    <t>Антоновна</t>
  </si>
  <si>
    <t>Ускова</t>
  </si>
  <si>
    <t>Григорьевна</t>
  </si>
  <si>
    <t>Ершова</t>
  </si>
  <si>
    <t>Абрамова</t>
  </si>
  <si>
    <t>Ткачева</t>
  </si>
  <si>
    <t>Полина</t>
  </si>
  <si>
    <t>Аверочкина</t>
  </si>
  <si>
    <t>Кристина</t>
  </si>
  <si>
    <t>Ильинична</t>
  </si>
  <si>
    <t>Осипова</t>
  </si>
  <si>
    <t>Полякова</t>
  </si>
  <si>
    <t>Пингина</t>
  </si>
  <si>
    <t>Алина</t>
  </si>
  <si>
    <t>Фисунова</t>
  </si>
  <si>
    <t>Константиновна</t>
  </si>
  <si>
    <t>Гурченко</t>
  </si>
  <si>
    <t>Кеворков</t>
  </si>
  <si>
    <t>Витальевич</t>
  </si>
  <si>
    <t>Старостин</t>
  </si>
  <si>
    <t>Александр</t>
  </si>
  <si>
    <t>Бакалдин</t>
  </si>
  <si>
    <t>Дмитриевич</t>
  </si>
  <si>
    <t>Хлябин</t>
  </si>
  <si>
    <t>Михайлович</t>
  </si>
  <si>
    <t>Житарев</t>
  </si>
  <si>
    <t>Семен</t>
  </si>
  <si>
    <t>Лебедев</t>
  </si>
  <si>
    <t>Владимир</t>
  </si>
  <si>
    <t>Голиков</t>
  </si>
  <si>
    <t>Михайлова</t>
  </si>
  <si>
    <t>Фазилова</t>
  </si>
  <si>
    <t>Юлия</t>
  </si>
  <si>
    <t>Эминовна</t>
  </si>
  <si>
    <t>Шубин</t>
  </si>
  <si>
    <t>Рыбкина</t>
  </si>
  <si>
    <t>Савельева</t>
  </si>
  <si>
    <t>Павловна</t>
  </si>
  <si>
    <t>Ронжин</t>
  </si>
  <si>
    <t>Вячеслав</t>
  </si>
  <si>
    <t>Бородин</t>
  </si>
  <si>
    <t>Дектерева</t>
  </si>
  <si>
    <t>Кузнецов</t>
  </si>
  <si>
    <t>Иоаннн</t>
  </si>
  <si>
    <t>Алексеевич</t>
  </si>
  <si>
    <t>Мария</t>
  </si>
  <si>
    <t>Хритин</t>
  </si>
  <si>
    <t>Егор</t>
  </si>
  <si>
    <t>Анатольевич</t>
  </si>
  <si>
    <t>Мазурова</t>
  </si>
  <si>
    <t>Осипов</t>
  </si>
  <si>
    <t>Кудряшова</t>
  </si>
  <si>
    <t>Ивановна</t>
  </si>
  <si>
    <t>Мухина</t>
  </si>
  <si>
    <t>Павлова</t>
  </si>
  <si>
    <t>Диана</t>
  </si>
  <si>
    <t>Маймескул</t>
  </si>
  <si>
    <t>Милана</t>
  </si>
  <si>
    <t>Барлов</t>
  </si>
  <si>
    <t>Максим</t>
  </si>
  <si>
    <t>Александрович</t>
  </si>
  <si>
    <t>Шевченко</t>
  </si>
  <si>
    <t>Макар</t>
  </si>
  <si>
    <t>Кондур</t>
  </si>
  <si>
    <t>Даняр</t>
  </si>
  <si>
    <t>Хамразович</t>
  </si>
  <si>
    <t>Баротова</t>
  </si>
  <si>
    <t>Бибисохиба</t>
  </si>
  <si>
    <t>Комилджоновна</t>
  </si>
  <si>
    <t>Зубков</t>
  </si>
  <si>
    <t>Степан</t>
  </si>
  <si>
    <t>Сытов</t>
  </si>
  <si>
    <t>Уваров-Корюгин</t>
  </si>
  <si>
    <t>Родион</t>
  </si>
  <si>
    <t>Пряхичев</t>
  </si>
  <si>
    <t>Яковлева</t>
  </si>
  <si>
    <t>Лукьянова</t>
  </si>
  <si>
    <t>Жукова</t>
  </si>
  <si>
    <t>Миловидова</t>
  </si>
  <si>
    <t>Наталия</t>
  </si>
  <si>
    <t>Грошев</t>
  </si>
  <si>
    <t>Бугаев</t>
  </si>
  <si>
    <t>Илья</t>
  </si>
  <si>
    <t>Солдатов</t>
  </si>
  <si>
    <t>Логинова</t>
  </si>
  <si>
    <t>Вячеславовна</t>
  </si>
  <si>
    <t>Агеева</t>
  </si>
  <si>
    <t>Владимировна</t>
  </si>
  <si>
    <t>Уваров</t>
  </si>
  <si>
    <t>Мартынов</t>
  </si>
  <si>
    <t>Дмитрий</t>
  </si>
  <si>
    <t>Никерова</t>
  </si>
  <si>
    <t>Романенко</t>
  </si>
  <si>
    <t>Лазарева</t>
  </si>
  <si>
    <t>Витальевна</t>
  </si>
  <si>
    <t>Аникиевич</t>
  </si>
  <si>
    <t>Вера</t>
  </si>
  <si>
    <t>Еремина</t>
  </si>
  <si>
    <t>Потапов</t>
  </si>
  <si>
    <t>Карнаухов</t>
  </si>
  <si>
    <t>Антон</t>
  </si>
  <si>
    <t>Симаков</t>
  </si>
  <si>
    <t>Богдан</t>
  </si>
  <si>
    <t>Тюрин</t>
  </si>
  <si>
    <t>Коршунов</t>
  </si>
  <si>
    <t>Беспятов</t>
  </si>
  <si>
    <t>Михаил</t>
  </si>
  <si>
    <t>Ильичев</t>
  </si>
  <si>
    <t>Сенчуков</t>
  </si>
  <si>
    <t>Миронов</t>
  </si>
  <si>
    <t>Фомин</t>
  </si>
  <si>
    <t>Белышев</t>
  </si>
  <si>
    <t>Охапкин</t>
  </si>
  <si>
    <t>Арсений</t>
  </si>
  <si>
    <t>Васильевич</t>
  </si>
  <si>
    <t>Первина</t>
  </si>
  <si>
    <t>Тимуровна</t>
  </si>
  <si>
    <t>Марахтанова</t>
  </si>
  <si>
    <t>Тимофеева</t>
  </si>
  <si>
    <t>Лихачев</t>
  </si>
  <si>
    <t>Кирилл</t>
  </si>
  <si>
    <t>Захарова</t>
  </si>
  <si>
    <t>Смирнова</t>
  </si>
  <si>
    <t>Георгиевна</t>
  </si>
  <si>
    <t>Музыченко</t>
  </si>
  <si>
    <t>Субботин</t>
  </si>
  <si>
    <t>Ефимов</t>
  </si>
  <si>
    <t>Худоян</t>
  </si>
  <si>
    <t>Нино</t>
  </si>
  <si>
    <t>Козлова</t>
  </si>
  <si>
    <t>Артемовна</t>
  </si>
  <si>
    <t>Фарафонтов</t>
  </si>
  <si>
    <t>Семён</t>
  </si>
  <si>
    <t>Житарева</t>
  </si>
  <si>
    <t>Романовна</t>
  </si>
  <si>
    <t>Махова</t>
  </si>
  <si>
    <t>Мхоян</t>
  </si>
  <si>
    <t>Инеса</t>
  </si>
  <si>
    <t>Норайровна</t>
  </si>
  <si>
    <t>Голубкова</t>
  </si>
  <si>
    <t>Олеговна</t>
  </si>
  <si>
    <t>Морозова</t>
  </si>
  <si>
    <t>Лазова</t>
  </si>
  <si>
    <t>Геннадьевна</t>
  </si>
  <si>
    <t>Орлов</t>
  </si>
  <si>
    <t>Валерьевич</t>
  </si>
  <si>
    <t>Слепов</t>
  </si>
  <si>
    <t>Олегович</t>
  </si>
  <si>
    <t>Дойникова</t>
  </si>
  <si>
    <t>Елизавета</t>
  </si>
  <si>
    <t>Кучин</t>
  </si>
  <si>
    <t>Бойченко</t>
  </si>
  <si>
    <t>Полевик</t>
  </si>
  <si>
    <t>Гаулин</t>
  </si>
  <si>
    <t>Дьячков</t>
  </si>
  <si>
    <t>Юшинова</t>
  </si>
  <si>
    <t>Большакова</t>
  </si>
  <si>
    <t>Балашова</t>
  </si>
  <si>
    <t>Зуева</t>
  </si>
  <si>
    <t>Лукьяненко</t>
  </si>
  <si>
    <t>Игорь</t>
  </si>
  <si>
    <t>Кондрашов</t>
  </si>
  <si>
    <t>Борис</t>
  </si>
  <si>
    <t>Эдуардович</t>
  </si>
  <si>
    <t>Прохоров</t>
  </si>
  <si>
    <t>Иванович</t>
  </si>
  <si>
    <t>Руднева</t>
  </si>
  <si>
    <t>ксения</t>
  </si>
  <si>
    <t>Даниелян</t>
  </si>
  <si>
    <t>Армен</t>
  </si>
  <si>
    <t>Коляевич</t>
  </si>
  <si>
    <t>Шопарова</t>
  </si>
  <si>
    <t>Рустамовна</t>
  </si>
  <si>
    <t>Самойлова</t>
  </si>
  <si>
    <t>Лобанов</t>
  </si>
  <si>
    <t>Алексей</t>
  </si>
  <si>
    <t>Сорокина</t>
  </si>
  <si>
    <t>Варвара</t>
  </si>
  <si>
    <t>Турбина</t>
  </si>
  <si>
    <t>Татьяна</t>
  </si>
  <si>
    <t>Неудахина</t>
  </si>
  <si>
    <t>Турбин</t>
  </si>
  <si>
    <t>Полетаев</t>
  </si>
  <si>
    <t>Андрей</t>
  </si>
  <si>
    <t>Кузьмина</t>
  </si>
  <si>
    <t>Ника</t>
  </si>
  <si>
    <t>Воронин</t>
  </si>
  <si>
    <t>Норский</t>
  </si>
  <si>
    <t>Данил</t>
  </si>
  <si>
    <t>Голомазова</t>
  </si>
  <si>
    <t>Марья</t>
  </si>
  <si>
    <t>Голубева</t>
  </si>
  <si>
    <t>Пузик</t>
  </si>
  <si>
    <t>Минеева</t>
  </si>
  <si>
    <t>Иванчук</t>
  </si>
  <si>
    <t>Вакуленко</t>
  </si>
  <si>
    <t>Облыгин</t>
  </si>
  <si>
    <t>Трофимов</t>
  </si>
  <si>
    <t>Артемович</t>
  </si>
  <si>
    <t>Ширяева</t>
  </si>
  <si>
    <t>Хаева</t>
  </si>
  <si>
    <t>Андреевна</t>
  </si>
  <si>
    <t>Березкин</t>
  </si>
  <si>
    <t>Дыбцын</t>
  </si>
  <si>
    <t>Станиславович</t>
  </si>
  <si>
    <t>Ефимычев</t>
  </si>
  <si>
    <t>Мовсисян</t>
  </si>
  <si>
    <t>Ани</t>
  </si>
  <si>
    <t>Арменовна</t>
  </si>
  <si>
    <t>Салмин</t>
  </si>
  <si>
    <t>Яковлевич</t>
  </si>
  <si>
    <t>Суровегин</t>
  </si>
  <si>
    <t>Кириллова</t>
  </si>
  <si>
    <t>Яна</t>
  </si>
  <si>
    <t>Климова</t>
  </si>
  <si>
    <t>Плешкова</t>
  </si>
  <si>
    <t>Вероника</t>
  </si>
  <si>
    <t>Анатольевна</t>
  </si>
  <si>
    <t>Абдуразакова</t>
  </si>
  <si>
    <t>Аминат</t>
  </si>
  <si>
    <t>Шахмитзаевна</t>
  </si>
  <si>
    <t>Серов</t>
  </si>
  <si>
    <t>Федотов</t>
  </si>
  <si>
    <t>Юрий</t>
  </si>
  <si>
    <t>Рамзин</t>
  </si>
  <si>
    <t>Глеб</t>
  </si>
  <si>
    <t>Константинович</t>
  </si>
  <si>
    <t>Абдусаматова</t>
  </si>
  <si>
    <t>Дилнура</t>
  </si>
  <si>
    <t>Хайруллоевна</t>
  </si>
  <si>
    <t>Корнилов</t>
  </si>
  <si>
    <t>Дратинский</t>
  </si>
  <si>
    <t>Постнова</t>
  </si>
  <si>
    <t>Викторовна</t>
  </si>
  <si>
    <t>Соловьев</t>
  </si>
  <si>
    <t>Исаева</t>
  </si>
  <si>
    <t>Джаватхановна</t>
  </si>
  <si>
    <t>Корнеев</t>
  </si>
  <si>
    <t>Петр</t>
  </si>
  <si>
    <t>Малышев</t>
  </si>
  <si>
    <t>Вячеславович</t>
  </si>
  <si>
    <t>Призёр</t>
  </si>
  <si>
    <t>Бурлаков</t>
  </si>
  <si>
    <t>Мирослав</t>
  </si>
  <si>
    <t>Леонидович</t>
  </si>
  <si>
    <t>Трифонова</t>
  </si>
  <si>
    <t>Гальцова</t>
  </si>
  <si>
    <t>Антонина</t>
  </si>
  <si>
    <t>Васильевна</t>
  </si>
  <si>
    <t>Пеунов</t>
  </si>
  <si>
    <t>Балюк</t>
  </si>
  <si>
    <t>Владимирович</t>
  </si>
  <si>
    <t>Лейла</t>
  </si>
  <si>
    <t>Мухаммадикболи</t>
  </si>
  <si>
    <t>Давлатджон</t>
  </si>
  <si>
    <t>Трепачев</t>
  </si>
  <si>
    <t>Фомочкин</t>
  </si>
  <si>
    <t>Алексевич</t>
  </si>
  <si>
    <t>Мамедов</t>
  </si>
  <si>
    <t>Георгий</t>
  </si>
  <si>
    <t>Паша оглы</t>
  </si>
  <si>
    <t>Гушкалов</t>
  </si>
  <si>
    <t>Штатнов</t>
  </si>
  <si>
    <t>Хисайнов</t>
  </si>
  <si>
    <t>Ифтихор</t>
  </si>
  <si>
    <t>Шодмонович</t>
  </si>
  <si>
    <t>Юдакова</t>
  </si>
  <si>
    <t>Олеся</t>
  </si>
  <si>
    <t>Шлыкова</t>
  </si>
  <si>
    <t>Рубан</t>
  </si>
  <si>
    <t>Володкин</t>
  </si>
  <si>
    <t>Сидоренко</t>
  </si>
  <si>
    <t>Шалаева</t>
  </si>
  <si>
    <t>Волкова</t>
  </si>
  <si>
    <t>Ирина</t>
  </si>
  <si>
    <t>Коробов</t>
  </si>
  <si>
    <t>Быстров</t>
  </si>
  <si>
    <t>Герасимов</t>
  </si>
  <si>
    <t>Гречко</t>
  </si>
  <si>
    <t>Игнатова</t>
  </si>
  <si>
    <t>Гагарина</t>
  </si>
  <si>
    <t>Искендерова</t>
  </si>
  <si>
    <t>Кира</t>
  </si>
  <si>
    <t>Тельмановна</t>
  </si>
  <si>
    <t>Жилина</t>
  </si>
  <si>
    <t>Валерьевна</t>
  </si>
  <si>
    <t>Недоростина</t>
  </si>
  <si>
    <t>Вадимовна</t>
  </si>
  <si>
    <t>Кондратьева</t>
  </si>
  <si>
    <t>Баклагина</t>
  </si>
  <si>
    <t>Елена</t>
  </si>
  <si>
    <t>Карабанова</t>
  </si>
  <si>
    <t>Сауренко</t>
  </si>
  <si>
    <t>Реснянский</t>
  </si>
  <si>
    <t>Колчин</t>
  </si>
  <si>
    <t>Чураков</t>
  </si>
  <si>
    <t>Сергей</t>
  </si>
  <si>
    <t>Дмитриев</t>
  </si>
  <si>
    <t>Кучуков</t>
  </si>
  <si>
    <t>Ганшин</t>
  </si>
  <si>
    <t>Даниил</t>
  </si>
  <si>
    <t>Чулкина</t>
  </si>
  <si>
    <t>Серафима</t>
  </si>
  <si>
    <t>Леонидовна</t>
  </si>
  <si>
    <t>Бандурина</t>
  </si>
  <si>
    <t>Ева</t>
  </si>
  <si>
    <t>Алевтина</t>
  </si>
  <si>
    <t>Григорьева</t>
  </si>
  <si>
    <t>Матрона</t>
  </si>
  <si>
    <t>Егоровна</t>
  </si>
  <si>
    <t>Артюшкова</t>
  </si>
  <si>
    <t>Таисия</t>
  </si>
  <si>
    <t>Казакова</t>
  </si>
  <si>
    <t>Ольга</t>
  </si>
  <si>
    <t>Котвицкая</t>
  </si>
  <si>
    <t>Селеткова</t>
  </si>
  <si>
    <t>Владиславовна</t>
  </si>
  <si>
    <t>«20» октября 2023 г.</t>
  </si>
  <si>
    <t>Участник</t>
  </si>
  <si>
    <t>М</t>
  </si>
  <si>
    <t>Л</t>
  </si>
  <si>
    <t>12</t>
  </si>
  <si>
    <t>В</t>
  </si>
  <si>
    <t>6</t>
  </si>
  <si>
    <t>А</t>
  </si>
  <si>
    <t>Е</t>
  </si>
  <si>
    <t>И</t>
  </si>
  <si>
    <t>4</t>
  </si>
  <si>
    <t>С</t>
  </si>
  <si>
    <t>0</t>
  </si>
  <si>
    <t>Д</t>
  </si>
  <si>
    <t>9</t>
  </si>
  <si>
    <t>3</t>
  </si>
  <si>
    <t>1</t>
  </si>
  <si>
    <t>Г</t>
  </si>
  <si>
    <t>П</t>
  </si>
  <si>
    <t>Н</t>
  </si>
  <si>
    <t>2</t>
  </si>
  <si>
    <t>Ш</t>
  </si>
  <si>
    <t>О</t>
  </si>
  <si>
    <t>Я</t>
  </si>
  <si>
    <t>К</t>
  </si>
  <si>
    <t>5</t>
  </si>
</sst>
</file>

<file path=xl/styles.xml><?xml version="1.0" encoding="utf-8"?>
<styleSheet xmlns="http://schemas.openxmlformats.org/spreadsheetml/2006/main">
  <numFmts count="1">
    <numFmt numFmtId="164" formatCode="0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11" fillId="0" borderId="0" xfId="0" applyFont="1" applyFill="1"/>
    <xf numFmtId="0" fontId="4" fillId="0" borderId="0" xfId="0" applyFont="1" applyFill="1" applyAlignment="1">
      <alignment vertical="distributed"/>
    </xf>
    <xf numFmtId="1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/>
    <xf numFmtId="0" fontId="4" fillId="0" borderId="1" xfId="0" applyFont="1" applyFill="1" applyBorder="1"/>
    <xf numFmtId="164" fontId="4" fillId="0" borderId="1" xfId="1" applyNumberFormat="1" applyFont="1" applyFill="1" applyBorder="1"/>
    <xf numFmtId="1" fontId="4" fillId="0" borderId="1" xfId="0" applyNumberFormat="1" applyFont="1" applyFill="1" applyBorder="1"/>
    <xf numFmtId="49" fontId="4" fillId="0" borderId="1" xfId="0" applyNumberFormat="1" applyFont="1" applyFill="1" applyBorder="1"/>
    <xf numFmtId="0" fontId="6" fillId="0" borderId="1" xfId="0" applyFont="1" applyFill="1" applyBorder="1"/>
    <xf numFmtId="9" fontId="6" fillId="0" borderId="1" xfId="13" applyFont="1" applyFill="1" applyBorder="1" applyAlignment="1"/>
    <xf numFmtId="0" fontId="14" fillId="0" borderId="1" xfId="0" applyFont="1" applyFill="1" applyBorder="1"/>
    <xf numFmtId="0" fontId="7" fillId="0" borderId="1" xfId="1" applyFont="1" applyFill="1" applyBorder="1"/>
    <xf numFmtId="0" fontId="4" fillId="0" borderId="1" xfId="2" applyFont="1" applyFill="1" applyBorder="1"/>
    <xf numFmtId="1" fontId="6" fillId="0" borderId="1" xfId="0" applyNumberFormat="1" applyFont="1" applyFill="1" applyBorder="1"/>
    <xf numFmtId="0" fontId="7" fillId="0" borderId="1" xfId="0" applyFont="1" applyFill="1" applyBorder="1"/>
    <xf numFmtId="1" fontId="7" fillId="0" borderId="1" xfId="0" applyNumberFormat="1" applyFont="1" applyFill="1" applyBorder="1" applyAlignment="1">
      <alignment horizontal="right"/>
    </xf>
    <xf numFmtId="0" fontId="7" fillId="0" borderId="1" xfId="2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4" fillId="0" borderId="0" xfId="0" applyFont="1" applyFill="1"/>
    <xf numFmtId="0" fontId="15" fillId="0" borderId="0" xfId="0" applyFont="1"/>
    <xf numFmtId="1" fontId="15" fillId="0" borderId="0" xfId="0" applyNumberFormat="1" applyFont="1"/>
    <xf numFmtId="0" fontId="16" fillId="0" borderId="0" xfId="0" applyFont="1"/>
    <xf numFmtId="49" fontId="15" fillId="0" borderId="0" xfId="0" applyNumberFormat="1" applyFont="1"/>
    <xf numFmtId="0" fontId="16" fillId="0" borderId="6" xfId="0" applyFont="1" applyBorder="1"/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1" fontId="15" fillId="0" borderId="2" xfId="0" applyNumberFormat="1" applyFont="1" applyBorder="1" applyAlignment="1">
      <alignment horizontal="center" vertical="top" wrapText="1"/>
    </xf>
    <xf numFmtId="1" fontId="15" fillId="0" borderId="3" xfId="0" applyNumberFormat="1" applyFont="1" applyBorder="1" applyAlignment="1">
      <alignment horizontal="center" vertical="top" wrapText="1"/>
    </xf>
    <xf numFmtId="1" fontId="15" fillId="0" borderId="5" xfId="0" applyNumberFormat="1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49" fontId="15" fillId="0" borderId="5" xfId="0" applyNumberFormat="1" applyFont="1" applyBorder="1" applyAlignment="1">
      <alignment horizontal="center" vertical="top" wrapText="1"/>
    </xf>
    <xf numFmtId="0" fontId="15" fillId="0" borderId="1" xfId="0" applyFont="1" applyBorder="1"/>
    <xf numFmtId="0" fontId="15" fillId="0" borderId="7" xfId="0" applyFont="1" applyBorder="1"/>
    <xf numFmtId="164" fontId="15" fillId="0" borderId="7" xfId="0" applyNumberFormat="1" applyFont="1" applyBorder="1"/>
    <xf numFmtId="1" fontId="15" fillId="0" borderId="7" xfId="0" applyNumberFormat="1" applyFont="1" applyBorder="1"/>
    <xf numFmtId="49" fontId="15" fillId="0" borderId="7" xfId="0" applyNumberFormat="1" applyFont="1" applyBorder="1"/>
    <xf numFmtId="9" fontId="15" fillId="0" borderId="7" xfId="0" applyNumberFormat="1" applyFont="1" applyBorder="1"/>
    <xf numFmtId="0" fontId="15" fillId="0" borderId="4" xfId="0" applyFont="1" applyBorder="1"/>
    <xf numFmtId="0" fontId="15" fillId="0" borderId="8" xfId="0" applyFont="1" applyBorder="1"/>
    <xf numFmtId="164" fontId="15" fillId="0" borderId="8" xfId="0" applyNumberFormat="1" applyFont="1" applyBorder="1"/>
    <xf numFmtId="1" fontId="15" fillId="0" borderId="8" xfId="0" applyNumberFormat="1" applyFont="1" applyBorder="1"/>
    <xf numFmtId="49" fontId="15" fillId="0" borderId="8" xfId="0" applyNumberFormat="1" applyFont="1" applyBorder="1"/>
    <xf numFmtId="9" fontId="15" fillId="0" borderId="8" xfId="0" applyNumberFormat="1" applyFont="1" applyBorder="1"/>
  </cellXfs>
  <cellStyles count="20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3 2 2" xfId="18"/>
    <cellStyle name="Обычный 3 3" xfId="15"/>
    <cellStyle name="Обычный 4" xfId="1"/>
    <cellStyle name="Обычный 5" xfId="3"/>
    <cellStyle name="Обычный 5 2" xfId="10"/>
    <cellStyle name="Обычный 5 2 2" xfId="17"/>
    <cellStyle name="Обычный 5 3" xfId="14"/>
    <cellStyle name="Обычный 6" xfId="9"/>
    <cellStyle name="Обычный 6 2" xfId="12"/>
    <cellStyle name="Обычный 6 2 2" xfId="19"/>
    <cellStyle name="Обычный 6 3" xfId="16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51"/>
  <sheetViews>
    <sheetView topLeftCell="A229" workbookViewId="0">
      <selection activeCell="H235" sqref="H235"/>
    </sheetView>
  </sheetViews>
  <sheetFormatPr defaultColWidth="9.140625" defaultRowHeight="18.75"/>
  <cols>
    <col min="1" max="1" width="7.42578125" style="5" customWidth="1"/>
    <col min="2" max="2" width="20.28515625" style="5" customWidth="1"/>
    <col min="3" max="3" width="18" style="5" hidden="1" customWidth="1"/>
    <col min="4" max="4" width="22.140625" style="5" hidden="1" customWidth="1"/>
    <col min="5" max="5" width="4.140625" style="5" hidden="1" customWidth="1"/>
    <col min="6" max="7" width="4.140625" style="5" customWidth="1"/>
    <col min="8" max="8" width="13.140625" style="5" customWidth="1"/>
    <col min="9" max="9" width="8.140625" style="3" customWidth="1"/>
    <col min="10" max="10" width="25.7109375" style="5" customWidth="1"/>
    <col min="11" max="11" width="10.140625" style="4" customWidth="1"/>
    <col min="12" max="13" width="10" style="5" customWidth="1"/>
    <col min="14" max="14" width="12.5703125" style="4" customWidth="1"/>
    <col min="15" max="16384" width="9.140625" style="5"/>
  </cols>
  <sheetData>
    <row r="3" spans="1:14">
      <c r="A3" s="5" t="s">
        <v>12</v>
      </c>
      <c r="J3" s="1" t="s">
        <v>13</v>
      </c>
    </row>
    <row r="4" spans="1:14">
      <c r="A4" s="28" t="s">
        <v>427</v>
      </c>
      <c r="B4" s="29"/>
      <c r="C4" s="29"/>
    </row>
    <row r="5" spans="1:14" s="2" customFormat="1" ht="22.5" customHeight="1">
      <c r="A5" s="19" t="s">
        <v>0</v>
      </c>
      <c r="B5" s="19" t="s">
        <v>1</v>
      </c>
      <c r="C5" s="19" t="s">
        <v>2</v>
      </c>
      <c r="D5" s="19" t="s">
        <v>3</v>
      </c>
      <c r="E5" s="19"/>
      <c r="F5" s="19"/>
      <c r="G5" s="19"/>
      <c r="H5" s="19" t="s">
        <v>11</v>
      </c>
      <c r="I5" s="25" t="s">
        <v>4</v>
      </c>
      <c r="J5" s="19" t="s">
        <v>9</v>
      </c>
      <c r="K5" s="22" t="s">
        <v>6</v>
      </c>
      <c r="L5" s="19" t="s">
        <v>5</v>
      </c>
      <c r="M5" s="19" t="s">
        <v>8</v>
      </c>
      <c r="N5" s="22" t="s">
        <v>7</v>
      </c>
    </row>
    <row r="6" spans="1:14" s="2" customFormat="1" ht="16.5" customHeight="1">
      <c r="A6" s="20"/>
      <c r="B6" s="20"/>
      <c r="C6" s="20"/>
      <c r="D6" s="20"/>
      <c r="E6" s="20"/>
      <c r="F6" s="20"/>
      <c r="G6" s="20"/>
      <c r="H6" s="20"/>
      <c r="I6" s="26"/>
      <c r="J6" s="20"/>
      <c r="K6" s="23"/>
      <c r="L6" s="20"/>
      <c r="M6" s="20"/>
      <c r="N6" s="23"/>
    </row>
    <row r="7" spans="1:14" s="2" customFormat="1">
      <c r="A7" s="21"/>
      <c r="B7" s="21"/>
      <c r="C7" s="21"/>
      <c r="D7" s="21"/>
      <c r="E7" s="21"/>
      <c r="F7" s="21"/>
      <c r="G7" s="21"/>
      <c r="H7" s="21"/>
      <c r="I7" s="27"/>
      <c r="J7" s="21"/>
      <c r="K7" s="24"/>
      <c r="L7" s="21"/>
      <c r="M7" s="21"/>
      <c r="N7" s="24"/>
    </row>
    <row r="8" spans="1:14">
      <c r="A8" s="6">
        <v>1</v>
      </c>
      <c r="B8" s="6" t="s">
        <v>303</v>
      </c>
      <c r="C8" s="6" t="s">
        <v>104</v>
      </c>
      <c r="D8" s="6" t="s">
        <v>24</v>
      </c>
      <c r="E8" s="7" t="str">
        <f t="shared" ref="E8:E71" si="0">LEFT(B8,1)</f>
        <v>М</v>
      </c>
      <c r="F8" s="7" t="str">
        <f t="shared" ref="F8:F71" si="1">LEFT(C8,1)</f>
        <v>Е</v>
      </c>
      <c r="G8" s="7" t="str">
        <f t="shared" ref="G8:G71" si="2">LEFT(D8,1)</f>
        <v>Е</v>
      </c>
      <c r="H8" s="6">
        <v>760186</v>
      </c>
      <c r="I8" s="8">
        <v>7</v>
      </c>
      <c r="J8" s="6" t="s">
        <v>10</v>
      </c>
      <c r="K8" s="9">
        <v>30</v>
      </c>
      <c r="L8" s="10">
        <v>30</v>
      </c>
      <c r="M8" s="11">
        <f t="shared" ref="M8:M71" si="3">K8/L8</f>
        <v>1</v>
      </c>
      <c r="N8" s="12" t="str">
        <f t="shared" ref="N8:N27" si="4">IF(K8&gt;75%*L8,"Победитель",IF(K8&gt;50%*L8,"Призёр","Участник"))</f>
        <v>Победитель</v>
      </c>
    </row>
    <row r="9" spans="1:14">
      <c r="A9" s="6">
        <v>2</v>
      </c>
      <c r="B9" s="6" t="s">
        <v>144</v>
      </c>
      <c r="C9" s="6" t="s">
        <v>130</v>
      </c>
      <c r="D9" s="6" t="s">
        <v>69</v>
      </c>
      <c r="E9" s="7" t="str">
        <f t="shared" si="0"/>
        <v>Ш</v>
      </c>
      <c r="F9" s="7" t="str">
        <f t="shared" si="1"/>
        <v>А</v>
      </c>
      <c r="G9" s="7" t="str">
        <f t="shared" si="2"/>
        <v>И</v>
      </c>
      <c r="H9" s="6">
        <v>763156</v>
      </c>
      <c r="I9" s="8">
        <v>7</v>
      </c>
      <c r="J9" s="6" t="s">
        <v>10</v>
      </c>
      <c r="K9" s="13">
        <v>26</v>
      </c>
      <c r="L9" s="10">
        <v>30</v>
      </c>
      <c r="M9" s="11">
        <f t="shared" si="3"/>
        <v>0.8666666666666667</v>
      </c>
      <c r="N9" s="12" t="str">
        <f t="shared" si="4"/>
        <v>Победитель</v>
      </c>
    </row>
    <row r="10" spans="1:14">
      <c r="A10" s="6">
        <v>3</v>
      </c>
      <c r="B10" s="6" t="s">
        <v>145</v>
      </c>
      <c r="C10" s="6" t="s">
        <v>23</v>
      </c>
      <c r="D10" s="6" t="s">
        <v>21</v>
      </c>
      <c r="E10" s="7" t="str">
        <f t="shared" si="0"/>
        <v>Р</v>
      </c>
      <c r="F10" s="7" t="str">
        <f t="shared" si="1"/>
        <v>А</v>
      </c>
      <c r="G10" s="7" t="str">
        <f t="shared" si="2"/>
        <v>А</v>
      </c>
      <c r="H10" s="6">
        <v>763156</v>
      </c>
      <c r="I10" s="8">
        <v>7</v>
      </c>
      <c r="J10" s="6" t="s">
        <v>10</v>
      </c>
      <c r="K10" s="13">
        <v>26</v>
      </c>
      <c r="L10" s="10">
        <v>30</v>
      </c>
      <c r="M10" s="11">
        <f t="shared" si="3"/>
        <v>0.8666666666666667</v>
      </c>
      <c r="N10" s="12" t="str">
        <f t="shared" si="4"/>
        <v>Победитель</v>
      </c>
    </row>
    <row r="11" spans="1:14">
      <c r="A11" s="6">
        <v>4</v>
      </c>
      <c r="B11" s="6" t="s">
        <v>100</v>
      </c>
      <c r="C11" s="6" t="s">
        <v>101</v>
      </c>
      <c r="D11" s="6" t="s">
        <v>102</v>
      </c>
      <c r="E11" s="7" t="str">
        <f t="shared" si="0"/>
        <v>К</v>
      </c>
      <c r="F11" s="7" t="str">
        <f t="shared" si="1"/>
        <v>Д</v>
      </c>
      <c r="G11" s="7" t="str">
        <f t="shared" si="2"/>
        <v>М</v>
      </c>
      <c r="H11" s="6">
        <v>763282</v>
      </c>
      <c r="I11" s="8">
        <v>7</v>
      </c>
      <c r="J11" s="6" t="s">
        <v>10</v>
      </c>
      <c r="K11" s="13">
        <v>24</v>
      </c>
      <c r="L11" s="10">
        <v>30</v>
      </c>
      <c r="M11" s="11">
        <f t="shared" si="3"/>
        <v>0.8</v>
      </c>
      <c r="N11" s="12" t="str">
        <f t="shared" si="4"/>
        <v>Победитель</v>
      </c>
    </row>
    <row r="12" spans="1:14">
      <c r="A12" s="6">
        <v>5</v>
      </c>
      <c r="B12" s="6" t="s">
        <v>146</v>
      </c>
      <c r="C12" s="6" t="s">
        <v>116</v>
      </c>
      <c r="D12" s="6" t="s">
        <v>147</v>
      </c>
      <c r="E12" s="7" t="str">
        <f t="shared" si="0"/>
        <v>С</v>
      </c>
      <c r="F12" s="7" t="str">
        <f t="shared" si="1"/>
        <v>П</v>
      </c>
      <c r="G12" s="7" t="str">
        <f t="shared" si="2"/>
        <v>П</v>
      </c>
      <c r="H12" s="6">
        <v>763156</v>
      </c>
      <c r="I12" s="8">
        <v>7</v>
      </c>
      <c r="J12" s="6" t="s">
        <v>10</v>
      </c>
      <c r="K12" s="13">
        <v>24</v>
      </c>
      <c r="L12" s="10">
        <v>30</v>
      </c>
      <c r="M12" s="11">
        <f t="shared" si="3"/>
        <v>0.8</v>
      </c>
      <c r="N12" s="12" t="str">
        <f t="shared" si="4"/>
        <v>Победитель</v>
      </c>
    </row>
    <row r="13" spans="1:14">
      <c r="A13" s="6">
        <v>6</v>
      </c>
      <c r="B13" s="6" t="s">
        <v>156</v>
      </c>
      <c r="C13" s="6" t="s">
        <v>157</v>
      </c>
      <c r="D13" s="6" t="s">
        <v>158</v>
      </c>
      <c r="E13" s="7" t="str">
        <f t="shared" si="0"/>
        <v>Х</v>
      </c>
      <c r="F13" s="7" t="str">
        <f t="shared" si="1"/>
        <v>Е</v>
      </c>
      <c r="G13" s="7" t="str">
        <f t="shared" si="2"/>
        <v>А</v>
      </c>
      <c r="H13" s="6">
        <v>760184</v>
      </c>
      <c r="I13" s="8">
        <v>7</v>
      </c>
      <c r="J13" s="6" t="s">
        <v>10</v>
      </c>
      <c r="K13" s="13">
        <v>24</v>
      </c>
      <c r="L13" s="10">
        <v>30</v>
      </c>
      <c r="M13" s="11">
        <f t="shared" si="3"/>
        <v>0.8</v>
      </c>
      <c r="N13" s="12" t="str">
        <f t="shared" si="4"/>
        <v>Победитель</v>
      </c>
    </row>
    <row r="14" spans="1:14">
      <c r="A14" s="6">
        <v>7</v>
      </c>
      <c r="B14" s="6" t="s">
        <v>324</v>
      </c>
      <c r="C14" s="6" t="s">
        <v>155</v>
      </c>
      <c r="D14" s="6" t="s">
        <v>197</v>
      </c>
      <c r="E14" s="7" t="str">
        <f t="shared" si="0"/>
        <v>К</v>
      </c>
      <c r="F14" s="7" t="str">
        <f t="shared" si="1"/>
        <v>М</v>
      </c>
      <c r="G14" s="7" t="str">
        <f t="shared" si="2"/>
        <v>В</v>
      </c>
      <c r="H14" s="6">
        <v>760187</v>
      </c>
      <c r="I14" s="8">
        <v>7</v>
      </c>
      <c r="J14" s="6" t="s">
        <v>10</v>
      </c>
      <c r="K14" s="9">
        <v>24</v>
      </c>
      <c r="L14" s="10">
        <v>30</v>
      </c>
      <c r="M14" s="11">
        <f t="shared" si="3"/>
        <v>0.8</v>
      </c>
      <c r="N14" s="12" t="str">
        <f t="shared" si="4"/>
        <v>Победитель</v>
      </c>
    </row>
    <row r="15" spans="1:14">
      <c r="A15" s="6">
        <v>8</v>
      </c>
      <c r="B15" s="6" t="s">
        <v>159</v>
      </c>
      <c r="C15" s="6" t="s">
        <v>29</v>
      </c>
      <c r="D15" s="6" t="s">
        <v>24</v>
      </c>
      <c r="E15" s="7" t="str">
        <f t="shared" si="0"/>
        <v>М</v>
      </c>
      <c r="F15" s="7" t="str">
        <f t="shared" si="1"/>
        <v>У</v>
      </c>
      <c r="G15" s="7" t="str">
        <f t="shared" si="2"/>
        <v>Е</v>
      </c>
      <c r="H15" s="6">
        <v>760184</v>
      </c>
      <c r="I15" s="8">
        <v>7</v>
      </c>
      <c r="J15" s="6" t="s">
        <v>10</v>
      </c>
      <c r="K15" s="13">
        <v>22</v>
      </c>
      <c r="L15" s="10">
        <v>30</v>
      </c>
      <c r="M15" s="11">
        <f t="shared" si="3"/>
        <v>0.73333333333333328</v>
      </c>
      <c r="N15" s="12" t="str">
        <f t="shared" si="4"/>
        <v>Призёр</v>
      </c>
    </row>
    <row r="16" spans="1:14">
      <c r="A16" s="6">
        <v>9</v>
      </c>
      <c r="B16" s="6" t="s">
        <v>160</v>
      </c>
      <c r="C16" s="6" t="s">
        <v>18</v>
      </c>
      <c r="D16" s="6" t="s">
        <v>134</v>
      </c>
      <c r="E16" s="7" t="str">
        <f t="shared" si="0"/>
        <v>О</v>
      </c>
      <c r="F16" s="7" t="str">
        <f t="shared" si="1"/>
        <v>И</v>
      </c>
      <c r="G16" s="7" t="str">
        <f t="shared" si="2"/>
        <v>М</v>
      </c>
      <c r="H16" s="6">
        <v>760184</v>
      </c>
      <c r="I16" s="8">
        <v>7</v>
      </c>
      <c r="J16" s="6" t="s">
        <v>10</v>
      </c>
      <c r="K16" s="13">
        <v>22</v>
      </c>
      <c r="L16" s="10">
        <v>30</v>
      </c>
      <c r="M16" s="11">
        <f t="shared" si="3"/>
        <v>0.73333333333333328</v>
      </c>
      <c r="N16" s="12" t="str">
        <f t="shared" si="4"/>
        <v>Призёр</v>
      </c>
    </row>
    <row r="17" spans="1:14">
      <c r="A17" s="6">
        <v>10</v>
      </c>
      <c r="B17" s="6" t="s">
        <v>325</v>
      </c>
      <c r="C17" s="6" t="s">
        <v>326</v>
      </c>
      <c r="D17" s="6" t="s">
        <v>327</v>
      </c>
      <c r="E17" s="7" t="str">
        <f t="shared" si="0"/>
        <v>П</v>
      </c>
      <c r="F17" s="7" t="str">
        <f t="shared" si="1"/>
        <v>В</v>
      </c>
      <c r="G17" s="7" t="str">
        <f t="shared" si="2"/>
        <v>А</v>
      </c>
      <c r="H17" s="6">
        <v>760187</v>
      </c>
      <c r="I17" s="8">
        <v>7</v>
      </c>
      <c r="J17" s="6" t="s">
        <v>10</v>
      </c>
      <c r="K17" s="9">
        <v>22</v>
      </c>
      <c r="L17" s="10">
        <v>30</v>
      </c>
      <c r="M17" s="11">
        <f t="shared" si="3"/>
        <v>0.73333333333333328</v>
      </c>
      <c r="N17" s="12" t="str">
        <f t="shared" si="4"/>
        <v>Призёр</v>
      </c>
    </row>
    <row r="18" spans="1:14">
      <c r="A18" s="6">
        <v>11</v>
      </c>
      <c r="B18" s="6" t="s">
        <v>411</v>
      </c>
      <c r="C18" s="6" t="s">
        <v>412</v>
      </c>
      <c r="D18" s="6" t="s">
        <v>413</v>
      </c>
      <c r="E18" s="7" t="str">
        <f t="shared" si="0"/>
        <v>Ч</v>
      </c>
      <c r="F18" s="7" t="str">
        <f t="shared" si="1"/>
        <v>С</v>
      </c>
      <c r="G18" s="7" t="str">
        <f t="shared" si="2"/>
        <v>Л</v>
      </c>
      <c r="H18" s="6">
        <v>761312</v>
      </c>
      <c r="I18" s="8">
        <v>7</v>
      </c>
      <c r="J18" s="6" t="s">
        <v>10</v>
      </c>
      <c r="K18" s="6">
        <v>22</v>
      </c>
      <c r="L18" s="10">
        <v>30</v>
      </c>
      <c r="M18" s="11">
        <f t="shared" si="3"/>
        <v>0.73333333333333328</v>
      </c>
      <c r="N18" s="12" t="str">
        <f t="shared" si="4"/>
        <v>Призёр</v>
      </c>
    </row>
    <row r="19" spans="1:14">
      <c r="A19" s="6">
        <v>12</v>
      </c>
      <c r="B19" s="6" t="s">
        <v>14</v>
      </c>
      <c r="C19" s="6" t="s">
        <v>15</v>
      </c>
      <c r="D19" s="6" t="s">
        <v>16</v>
      </c>
      <c r="E19" s="7" t="str">
        <f t="shared" si="0"/>
        <v>Р</v>
      </c>
      <c r="F19" s="7" t="str">
        <f t="shared" si="1"/>
        <v>А</v>
      </c>
      <c r="G19" s="7" t="str">
        <f t="shared" si="2"/>
        <v>С</v>
      </c>
      <c r="H19" s="6">
        <v>760188</v>
      </c>
      <c r="I19" s="8">
        <v>7</v>
      </c>
      <c r="J19" s="6" t="s">
        <v>10</v>
      </c>
      <c r="K19" s="13">
        <v>20</v>
      </c>
      <c r="L19" s="10">
        <v>30</v>
      </c>
      <c r="M19" s="11">
        <f t="shared" si="3"/>
        <v>0.66666666666666663</v>
      </c>
      <c r="N19" s="12" t="str">
        <f t="shared" si="4"/>
        <v>Призёр</v>
      </c>
    </row>
    <row r="20" spans="1:14">
      <c r="A20" s="6">
        <v>13</v>
      </c>
      <c r="B20" s="6" t="s">
        <v>17</v>
      </c>
      <c r="C20" s="6" t="s">
        <v>18</v>
      </c>
      <c r="D20" s="6" t="s">
        <v>19</v>
      </c>
      <c r="E20" s="7" t="str">
        <f t="shared" si="0"/>
        <v>М</v>
      </c>
      <c r="F20" s="7" t="str">
        <f t="shared" si="1"/>
        <v>И</v>
      </c>
      <c r="G20" s="7" t="str">
        <f t="shared" si="2"/>
        <v>Р</v>
      </c>
      <c r="H20" s="6">
        <v>760188</v>
      </c>
      <c r="I20" s="8">
        <v>7</v>
      </c>
      <c r="J20" s="6" t="s">
        <v>10</v>
      </c>
      <c r="K20" s="13">
        <v>20</v>
      </c>
      <c r="L20" s="10">
        <v>30</v>
      </c>
      <c r="M20" s="11">
        <f t="shared" si="3"/>
        <v>0.66666666666666663</v>
      </c>
      <c r="N20" s="12" t="str">
        <f t="shared" si="4"/>
        <v>Призёр</v>
      </c>
    </row>
    <row r="21" spans="1:14">
      <c r="A21" s="6">
        <v>14</v>
      </c>
      <c r="B21" s="6" t="s">
        <v>161</v>
      </c>
      <c r="C21" s="6" t="s">
        <v>43</v>
      </c>
      <c r="D21" s="6" t="s">
        <v>162</v>
      </c>
      <c r="E21" s="7" t="str">
        <f t="shared" si="0"/>
        <v>К</v>
      </c>
      <c r="F21" s="7" t="str">
        <f t="shared" si="1"/>
        <v>А</v>
      </c>
      <c r="G21" s="7" t="str">
        <f t="shared" si="2"/>
        <v>И</v>
      </c>
      <c r="H21" s="6">
        <v>760184</v>
      </c>
      <c r="I21" s="8">
        <v>7</v>
      </c>
      <c r="J21" s="6" t="s">
        <v>10</v>
      </c>
      <c r="K21" s="13">
        <v>20</v>
      </c>
      <c r="L21" s="10">
        <v>30</v>
      </c>
      <c r="M21" s="11">
        <f t="shared" si="3"/>
        <v>0.66666666666666663</v>
      </c>
      <c r="N21" s="12" t="str">
        <f t="shared" si="4"/>
        <v>Призёр</v>
      </c>
    </row>
    <row r="22" spans="1:14">
      <c r="A22" s="6">
        <v>15</v>
      </c>
      <c r="B22" s="6" t="s">
        <v>388</v>
      </c>
      <c r="C22" s="6" t="s">
        <v>138</v>
      </c>
      <c r="D22" s="6" t="s">
        <v>350</v>
      </c>
      <c r="E22" s="7" t="str">
        <f t="shared" si="0"/>
        <v>Г</v>
      </c>
      <c r="F22" s="7" t="str">
        <f t="shared" si="1"/>
        <v>В</v>
      </c>
      <c r="G22" s="7" t="str">
        <f t="shared" si="2"/>
        <v>В</v>
      </c>
      <c r="H22" s="6">
        <v>764203</v>
      </c>
      <c r="I22" s="8">
        <v>7</v>
      </c>
      <c r="J22" s="6" t="s">
        <v>10</v>
      </c>
      <c r="K22" s="6">
        <v>20</v>
      </c>
      <c r="L22" s="10">
        <v>30</v>
      </c>
      <c r="M22" s="11">
        <f t="shared" si="3"/>
        <v>0.66666666666666663</v>
      </c>
      <c r="N22" s="12" t="str">
        <f t="shared" si="4"/>
        <v>Призёр</v>
      </c>
    </row>
    <row r="23" spans="1:14">
      <c r="A23" s="6">
        <v>16</v>
      </c>
      <c r="B23" s="6" t="s">
        <v>103</v>
      </c>
      <c r="C23" s="6" t="s">
        <v>104</v>
      </c>
      <c r="D23" s="6" t="s">
        <v>44</v>
      </c>
      <c r="E23" s="7" t="str">
        <f t="shared" si="0"/>
        <v>К</v>
      </c>
      <c r="F23" s="7" t="str">
        <f t="shared" si="1"/>
        <v>Е</v>
      </c>
      <c r="G23" s="7" t="str">
        <f t="shared" si="2"/>
        <v>Д</v>
      </c>
      <c r="H23" s="6">
        <v>763282</v>
      </c>
      <c r="I23" s="8">
        <v>7</v>
      </c>
      <c r="J23" s="6" t="s">
        <v>10</v>
      </c>
      <c r="K23" s="13">
        <v>18</v>
      </c>
      <c r="L23" s="10">
        <v>30</v>
      </c>
      <c r="M23" s="11">
        <f t="shared" si="3"/>
        <v>0.6</v>
      </c>
      <c r="N23" s="10" t="str">
        <f t="shared" si="4"/>
        <v>Призёр</v>
      </c>
    </row>
    <row r="24" spans="1:14">
      <c r="A24" s="6">
        <v>17</v>
      </c>
      <c r="B24" s="6" t="s">
        <v>196</v>
      </c>
      <c r="C24" s="6" t="s">
        <v>15</v>
      </c>
      <c r="D24" s="6" t="s">
        <v>197</v>
      </c>
      <c r="E24" s="7" t="str">
        <f t="shared" si="0"/>
        <v>А</v>
      </c>
      <c r="F24" s="7" t="str">
        <f t="shared" si="1"/>
        <v>А</v>
      </c>
      <c r="G24" s="7" t="str">
        <f t="shared" si="2"/>
        <v>В</v>
      </c>
      <c r="H24" s="6">
        <v>764203</v>
      </c>
      <c r="I24" s="8">
        <v>7</v>
      </c>
      <c r="J24" s="6" t="s">
        <v>10</v>
      </c>
      <c r="K24" s="6">
        <v>18</v>
      </c>
      <c r="L24" s="10">
        <v>30</v>
      </c>
      <c r="M24" s="11">
        <f t="shared" si="3"/>
        <v>0.6</v>
      </c>
      <c r="N24" s="10" t="str">
        <f t="shared" si="4"/>
        <v>Призёр</v>
      </c>
    </row>
    <row r="25" spans="1:14">
      <c r="A25" s="6">
        <v>18</v>
      </c>
      <c r="B25" s="6" t="s">
        <v>386</v>
      </c>
      <c r="C25" s="6" t="s">
        <v>293</v>
      </c>
      <c r="D25" s="6" t="s">
        <v>354</v>
      </c>
      <c r="E25" s="7" t="str">
        <f t="shared" si="0"/>
        <v>Б</v>
      </c>
      <c r="F25" s="7" t="str">
        <f t="shared" si="1"/>
        <v>А</v>
      </c>
      <c r="G25" s="7" t="str">
        <f t="shared" si="2"/>
        <v>Л</v>
      </c>
      <c r="H25" s="6">
        <v>764203</v>
      </c>
      <c r="I25" s="8">
        <v>7</v>
      </c>
      <c r="J25" s="6" t="s">
        <v>10</v>
      </c>
      <c r="K25" s="6">
        <v>18</v>
      </c>
      <c r="L25" s="10">
        <v>30</v>
      </c>
      <c r="M25" s="11">
        <f t="shared" si="3"/>
        <v>0.6</v>
      </c>
      <c r="N25" s="10" t="str">
        <f t="shared" si="4"/>
        <v>Призёр</v>
      </c>
    </row>
    <row r="26" spans="1:14">
      <c r="A26" s="6">
        <v>19</v>
      </c>
      <c r="B26" s="6" t="s">
        <v>414</v>
      </c>
      <c r="C26" s="6" t="s">
        <v>415</v>
      </c>
      <c r="D26" s="6" t="s">
        <v>162</v>
      </c>
      <c r="E26" s="7" t="str">
        <f t="shared" si="0"/>
        <v>Б</v>
      </c>
      <c r="F26" s="7" t="str">
        <f t="shared" si="1"/>
        <v>Е</v>
      </c>
      <c r="G26" s="7" t="str">
        <f t="shared" si="2"/>
        <v>И</v>
      </c>
      <c r="H26" s="6">
        <v>766105</v>
      </c>
      <c r="I26" s="8">
        <v>7</v>
      </c>
      <c r="J26" s="6" t="s">
        <v>10</v>
      </c>
      <c r="K26" s="6">
        <v>18</v>
      </c>
      <c r="L26" s="10">
        <v>30</v>
      </c>
      <c r="M26" s="11">
        <f t="shared" si="3"/>
        <v>0.6</v>
      </c>
      <c r="N26" s="10" t="str">
        <f t="shared" si="4"/>
        <v>Призёр</v>
      </c>
    </row>
    <row r="27" spans="1:14">
      <c r="A27" s="6">
        <v>20</v>
      </c>
      <c r="B27" s="6" t="s">
        <v>267</v>
      </c>
      <c r="C27" s="6" t="s">
        <v>416</v>
      </c>
      <c r="D27" s="6" t="s">
        <v>197</v>
      </c>
      <c r="E27" s="7" t="str">
        <f t="shared" si="0"/>
        <v>Б</v>
      </c>
      <c r="F27" s="7" t="str">
        <f t="shared" si="1"/>
        <v>А</v>
      </c>
      <c r="G27" s="7" t="str">
        <f t="shared" si="2"/>
        <v>В</v>
      </c>
      <c r="H27" s="6">
        <v>766105</v>
      </c>
      <c r="I27" s="8">
        <v>7</v>
      </c>
      <c r="J27" s="6" t="s">
        <v>10</v>
      </c>
      <c r="K27" s="6">
        <v>18</v>
      </c>
      <c r="L27" s="10">
        <v>30</v>
      </c>
      <c r="M27" s="11">
        <f t="shared" si="3"/>
        <v>0.6</v>
      </c>
      <c r="N27" s="10" t="str">
        <f t="shared" si="4"/>
        <v>Призёр</v>
      </c>
    </row>
    <row r="28" spans="1:14">
      <c r="A28" s="6">
        <v>21</v>
      </c>
      <c r="B28" s="6" t="s">
        <v>20</v>
      </c>
      <c r="C28" s="6" t="s">
        <v>15</v>
      </c>
      <c r="D28" s="6" t="s">
        <v>21</v>
      </c>
      <c r="E28" s="7" t="str">
        <f t="shared" si="0"/>
        <v>Д</v>
      </c>
      <c r="F28" s="7" t="str">
        <f t="shared" si="1"/>
        <v>А</v>
      </c>
      <c r="G28" s="7" t="str">
        <f t="shared" si="2"/>
        <v>А</v>
      </c>
      <c r="H28" s="14">
        <v>760188</v>
      </c>
      <c r="I28" s="15">
        <v>7</v>
      </c>
      <c r="J28" s="6" t="s">
        <v>10</v>
      </c>
      <c r="K28" s="13">
        <v>16</v>
      </c>
      <c r="L28" s="10">
        <v>30</v>
      </c>
      <c r="M28" s="11">
        <f t="shared" si="3"/>
        <v>0.53333333333333333</v>
      </c>
      <c r="N28" s="10" t="s">
        <v>428</v>
      </c>
    </row>
    <row r="29" spans="1:14">
      <c r="A29" s="6">
        <v>22</v>
      </c>
      <c r="B29" s="6" t="s">
        <v>105</v>
      </c>
      <c r="C29" s="6" t="s">
        <v>106</v>
      </c>
      <c r="D29" s="6" t="s">
        <v>107</v>
      </c>
      <c r="E29" s="7" t="str">
        <f t="shared" si="0"/>
        <v>Л</v>
      </c>
      <c r="F29" s="7" t="str">
        <f t="shared" si="1"/>
        <v>В</v>
      </c>
      <c r="G29" s="7" t="str">
        <f t="shared" si="2"/>
        <v>Д</v>
      </c>
      <c r="H29" s="6">
        <v>763282</v>
      </c>
      <c r="I29" s="8">
        <v>7</v>
      </c>
      <c r="J29" s="6" t="s">
        <v>10</v>
      </c>
      <c r="K29" s="13">
        <v>16</v>
      </c>
      <c r="L29" s="10">
        <v>30</v>
      </c>
      <c r="M29" s="11">
        <f t="shared" si="3"/>
        <v>0.53333333333333333</v>
      </c>
      <c r="N29" s="10" t="s">
        <v>428</v>
      </c>
    </row>
    <row r="30" spans="1:14">
      <c r="A30" s="6">
        <v>23</v>
      </c>
      <c r="B30" s="6" t="s">
        <v>108</v>
      </c>
      <c r="C30" s="6" t="s">
        <v>109</v>
      </c>
      <c r="D30" s="6" t="s">
        <v>110</v>
      </c>
      <c r="E30" s="7" t="str">
        <f t="shared" si="0"/>
        <v>Б</v>
      </c>
      <c r="F30" s="7" t="str">
        <f t="shared" si="1"/>
        <v>С</v>
      </c>
      <c r="G30" s="7" t="str">
        <f t="shared" si="2"/>
        <v>А</v>
      </c>
      <c r="H30" s="6">
        <v>763282</v>
      </c>
      <c r="I30" s="8">
        <v>7</v>
      </c>
      <c r="J30" s="6" t="s">
        <v>10</v>
      </c>
      <c r="K30" s="13">
        <v>16</v>
      </c>
      <c r="L30" s="10">
        <v>30</v>
      </c>
      <c r="M30" s="11">
        <f t="shared" si="3"/>
        <v>0.53333333333333333</v>
      </c>
      <c r="N30" s="10" t="s">
        <v>428</v>
      </c>
    </row>
    <row r="31" spans="1:14">
      <c r="A31" s="6">
        <v>24</v>
      </c>
      <c r="B31" s="6" t="s">
        <v>163</v>
      </c>
      <c r="C31" s="6" t="s">
        <v>46</v>
      </c>
      <c r="D31" s="6" t="s">
        <v>21</v>
      </c>
      <c r="E31" s="7" t="str">
        <f t="shared" si="0"/>
        <v>М</v>
      </c>
      <c r="F31" s="7" t="str">
        <f t="shared" si="1"/>
        <v>А</v>
      </c>
      <c r="G31" s="7" t="str">
        <f t="shared" si="2"/>
        <v>А</v>
      </c>
      <c r="H31" s="6">
        <v>760184</v>
      </c>
      <c r="I31" s="8">
        <v>7</v>
      </c>
      <c r="J31" s="6" t="s">
        <v>10</v>
      </c>
      <c r="K31" s="13">
        <v>16</v>
      </c>
      <c r="L31" s="10">
        <v>30</v>
      </c>
      <c r="M31" s="11">
        <f t="shared" si="3"/>
        <v>0.53333333333333333</v>
      </c>
      <c r="N31" s="10" t="s">
        <v>428</v>
      </c>
    </row>
    <row r="32" spans="1:14">
      <c r="A32" s="6">
        <v>25</v>
      </c>
      <c r="B32" s="6" t="s">
        <v>304</v>
      </c>
      <c r="C32" s="6" t="s">
        <v>165</v>
      </c>
      <c r="D32" s="6" t="s">
        <v>21</v>
      </c>
      <c r="E32" s="7" t="str">
        <f t="shared" si="0"/>
        <v>И</v>
      </c>
      <c r="F32" s="7" t="str">
        <f t="shared" si="1"/>
        <v>Д</v>
      </c>
      <c r="G32" s="7" t="str">
        <f t="shared" si="2"/>
        <v>А</v>
      </c>
      <c r="H32" s="6">
        <v>760186</v>
      </c>
      <c r="I32" s="8">
        <v>7</v>
      </c>
      <c r="J32" s="6" t="s">
        <v>10</v>
      </c>
      <c r="K32" s="9">
        <v>16</v>
      </c>
      <c r="L32" s="10">
        <v>30</v>
      </c>
      <c r="M32" s="11">
        <f t="shared" si="3"/>
        <v>0.53333333333333333</v>
      </c>
      <c r="N32" s="10" t="s">
        <v>428</v>
      </c>
    </row>
    <row r="33" spans="1:14">
      <c r="A33" s="6">
        <v>26</v>
      </c>
      <c r="B33" s="6" t="s">
        <v>305</v>
      </c>
      <c r="C33" s="6" t="s">
        <v>101</v>
      </c>
      <c r="D33" s="6" t="s">
        <v>16</v>
      </c>
      <c r="E33" s="7" t="str">
        <f t="shared" si="0"/>
        <v>В</v>
      </c>
      <c r="F33" s="7" t="str">
        <f t="shared" si="1"/>
        <v>Д</v>
      </c>
      <c r="G33" s="7" t="str">
        <f t="shared" si="2"/>
        <v>С</v>
      </c>
      <c r="H33" s="6">
        <v>760186</v>
      </c>
      <c r="I33" s="8">
        <v>7</v>
      </c>
      <c r="J33" s="6" t="s">
        <v>10</v>
      </c>
      <c r="K33" s="9">
        <v>16</v>
      </c>
      <c r="L33" s="10">
        <v>30</v>
      </c>
      <c r="M33" s="11">
        <f t="shared" si="3"/>
        <v>0.53333333333333333</v>
      </c>
      <c r="N33" s="10" t="s">
        <v>428</v>
      </c>
    </row>
    <row r="34" spans="1:14">
      <c r="A34" s="6">
        <v>27</v>
      </c>
      <c r="B34" s="6" t="s">
        <v>387</v>
      </c>
      <c r="C34" s="6" t="s">
        <v>223</v>
      </c>
      <c r="D34" s="6" t="s">
        <v>94</v>
      </c>
      <c r="E34" s="7" t="str">
        <f t="shared" si="0"/>
        <v>Г</v>
      </c>
      <c r="F34" s="7" t="str">
        <f t="shared" si="1"/>
        <v>А</v>
      </c>
      <c r="G34" s="7" t="str">
        <f t="shared" si="2"/>
        <v>Ю</v>
      </c>
      <c r="H34" s="6">
        <v>764203</v>
      </c>
      <c r="I34" s="8">
        <v>7</v>
      </c>
      <c r="J34" s="6" t="s">
        <v>10</v>
      </c>
      <c r="K34" s="6">
        <v>16</v>
      </c>
      <c r="L34" s="10">
        <v>30</v>
      </c>
      <c r="M34" s="11">
        <f t="shared" si="3"/>
        <v>0.53333333333333333</v>
      </c>
      <c r="N34" s="10" t="s">
        <v>428</v>
      </c>
    </row>
    <row r="35" spans="1:14">
      <c r="A35" s="6">
        <v>28</v>
      </c>
      <c r="B35" s="6" t="s">
        <v>111</v>
      </c>
      <c r="C35" s="6" t="s">
        <v>46</v>
      </c>
      <c r="D35" s="6" t="s">
        <v>112</v>
      </c>
      <c r="E35" s="7" t="str">
        <f t="shared" si="0"/>
        <v>У</v>
      </c>
      <c r="F35" s="7" t="str">
        <f t="shared" si="1"/>
        <v>А</v>
      </c>
      <c r="G35" s="7" t="str">
        <f t="shared" si="2"/>
        <v>Г</v>
      </c>
      <c r="H35" s="6">
        <v>763282</v>
      </c>
      <c r="I35" s="8">
        <v>7</v>
      </c>
      <c r="J35" s="6" t="s">
        <v>10</v>
      </c>
      <c r="K35" s="13">
        <v>14</v>
      </c>
      <c r="L35" s="10">
        <v>30</v>
      </c>
      <c r="M35" s="11">
        <f t="shared" si="3"/>
        <v>0.46666666666666667</v>
      </c>
      <c r="N35" s="10" t="str">
        <f t="shared" ref="N35:N74" si="5">IF(K35&gt;75%*L35,"Победитель",IF(K35&gt;50%*L35,"Призёр","Участник"))</f>
        <v>Участник</v>
      </c>
    </row>
    <row r="36" spans="1:14">
      <c r="A36" s="6">
        <v>29</v>
      </c>
      <c r="B36" s="6" t="s">
        <v>113</v>
      </c>
      <c r="C36" s="6" t="s">
        <v>101</v>
      </c>
      <c r="D36" s="6" t="s">
        <v>16</v>
      </c>
      <c r="E36" s="7" t="str">
        <f t="shared" si="0"/>
        <v>Е</v>
      </c>
      <c r="F36" s="7" t="str">
        <f t="shared" si="1"/>
        <v>Д</v>
      </c>
      <c r="G36" s="7" t="str">
        <f t="shared" si="2"/>
        <v>С</v>
      </c>
      <c r="H36" s="6">
        <v>763282</v>
      </c>
      <c r="I36" s="8">
        <v>7</v>
      </c>
      <c r="J36" s="6" t="s">
        <v>10</v>
      </c>
      <c r="K36" s="13">
        <v>14</v>
      </c>
      <c r="L36" s="10">
        <v>30</v>
      </c>
      <c r="M36" s="11">
        <f t="shared" si="3"/>
        <v>0.46666666666666667</v>
      </c>
      <c r="N36" s="10" t="str">
        <f t="shared" si="5"/>
        <v>Участник</v>
      </c>
    </row>
    <row r="37" spans="1:14">
      <c r="A37" s="6">
        <v>30</v>
      </c>
      <c r="B37" s="6" t="s">
        <v>164</v>
      </c>
      <c r="C37" s="6" t="s">
        <v>165</v>
      </c>
      <c r="D37" s="6" t="s">
        <v>38</v>
      </c>
      <c r="E37" s="7" t="str">
        <f t="shared" si="0"/>
        <v>П</v>
      </c>
      <c r="F37" s="7" t="str">
        <f t="shared" si="1"/>
        <v>Д</v>
      </c>
      <c r="G37" s="7" t="str">
        <f t="shared" si="2"/>
        <v>И</v>
      </c>
      <c r="H37" s="6">
        <v>760184</v>
      </c>
      <c r="I37" s="8">
        <v>7</v>
      </c>
      <c r="J37" s="6" t="s">
        <v>10</v>
      </c>
      <c r="K37" s="13">
        <v>14</v>
      </c>
      <c r="L37" s="10">
        <v>30</v>
      </c>
      <c r="M37" s="11">
        <f t="shared" si="3"/>
        <v>0.46666666666666667</v>
      </c>
      <c r="N37" s="10" t="str">
        <f t="shared" si="5"/>
        <v>Участник</v>
      </c>
    </row>
    <row r="38" spans="1:14">
      <c r="A38" s="6">
        <v>31</v>
      </c>
      <c r="B38" s="6" t="s">
        <v>328</v>
      </c>
      <c r="C38" s="6" t="s">
        <v>329</v>
      </c>
      <c r="D38" s="6" t="s">
        <v>330</v>
      </c>
      <c r="E38" s="7" t="str">
        <f t="shared" si="0"/>
        <v>А</v>
      </c>
      <c r="F38" s="7" t="str">
        <f t="shared" si="1"/>
        <v>А</v>
      </c>
      <c r="G38" s="7" t="str">
        <f t="shared" si="2"/>
        <v>Ш</v>
      </c>
      <c r="H38" s="6">
        <v>760187</v>
      </c>
      <c r="I38" s="8">
        <v>7</v>
      </c>
      <c r="J38" s="6" t="s">
        <v>10</v>
      </c>
      <c r="K38" s="9">
        <v>14</v>
      </c>
      <c r="L38" s="10">
        <v>30</v>
      </c>
      <c r="M38" s="11">
        <f t="shared" si="3"/>
        <v>0.46666666666666667</v>
      </c>
      <c r="N38" s="10" t="str">
        <f t="shared" si="5"/>
        <v>Участник</v>
      </c>
    </row>
    <row r="39" spans="1:14">
      <c r="A39" s="6">
        <v>32</v>
      </c>
      <c r="B39" s="6" t="s">
        <v>417</v>
      </c>
      <c r="C39" s="6" t="s">
        <v>418</v>
      </c>
      <c r="D39" s="6" t="s">
        <v>419</v>
      </c>
      <c r="E39" s="7" t="str">
        <f t="shared" si="0"/>
        <v>Г</v>
      </c>
      <c r="F39" s="7" t="str">
        <f t="shared" si="1"/>
        <v>М</v>
      </c>
      <c r="G39" s="7" t="str">
        <f t="shared" si="2"/>
        <v>Е</v>
      </c>
      <c r="H39" s="6">
        <v>766105</v>
      </c>
      <c r="I39" s="8">
        <v>7</v>
      </c>
      <c r="J39" s="6" t="s">
        <v>10</v>
      </c>
      <c r="K39" s="6">
        <v>14</v>
      </c>
      <c r="L39" s="10">
        <v>30</v>
      </c>
      <c r="M39" s="11">
        <f t="shared" si="3"/>
        <v>0.46666666666666667</v>
      </c>
      <c r="N39" s="10" t="str">
        <f t="shared" si="5"/>
        <v>Участник</v>
      </c>
    </row>
    <row r="40" spans="1:14">
      <c r="A40" s="6">
        <v>33</v>
      </c>
      <c r="B40" s="6" t="s">
        <v>22</v>
      </c>
      <c r="C40" s="6" t="s">
        <v>23</v>
      </c>
      <c r="D40" s="6" t="s">
        <v>24</v>
      </c>
      <c r="E40" s="7" t="str">
        <f t="shared" si="0"/>
        <v>Б</v>
      </c>
      <c r="F40" s="7" t="str">
        <f t="shared" si="1"/>
        <v>А</v>
      </c>
      <c r="G40" s="7" t="str">
        <f t="shared" si="2"/>
        <v>Е</v>
      </c>
      <c r="H40" s="14">
        <v>760188</v>
      </c>
      <c r="I40" s="15">
        <v>7</v>
      </c>
      <c r="J40" s="6" t="s">
        <v>10</v>
      </c>
      <c r="K40" s="13">
        <v>12</v>
      </c>
      <c r="L40" s="10">
        <v>30</v>
      </c>
      <c r="M40" s="11">
        <f t="shared" si="3"/>
        <v>0.4</v>
      </c>
      <c r="N40" s="10" t="str">
        <f t="shared" si="5"/>
        <v>Участник</v>
      </c>
    </row>
    <row r="41" spans="1:14">
      <c r="A41" s="6">
        <v>34</v>
      </c>
      <c r="B41" s="6" t="s">
        <v>25</v>
      </c>
      <c r="C41" s="6" t="s">
        <v>26</v>
      </c>
      <c r="D41" s="6" t="s">
        <v>27</v>
      </c>
      <c r="E41" s="7" t="str">
        <f t="shared" si="0"/>
        <v>Н</v>
      </c>
      <c r="F41" s="7" t="str">
        <f t="shared" si="1"/>
        <v>С</v>
      </c>
      <c r="G41" s="7" t="str">
        <f t="shared" si="2"/>
        <v>Ю</v>
      </c>
      <c r="H41" s="14">
        <v>760188</v>
      </c>
      <c r="I41" s="15">
        <v>7</v>
      </c>
      <c r="J41" s="6" t="s">
        <v>10</v>
      </c>
      <c r="K41" s="13">
        <v>12</v>
      </c>
      <c r="L41" s="10">
        <v>30</v>
      </c>
      <c r="M41" s="11">
        <f t="shared" si="3"/>
        <v>0.4</v>
      </c>
      <c r="N41" s="10" t="str">
        <f t="shared" si="5"/>
        <v>Участник</v>
      </c>
    </row>
    <row r="42" spans="1:14">
      <c r="A42" s="6">
        <v>35</v>
      </c>
      <c r="B42" s="16" t="s">
        <v>28</v>
      </c>
      <c r="C42" s="16" t="s">
        <v>29</v>
      </c>
      <c r="D42" s="16" t="s">
        <v>16</v>
      </c>
      <c r="E42" s="7" t="str">
        <f t="shared" si="0"/>
        <v>Н</v>
      </c>
      <c r="F42" s="7" t="str">
        <f t="shared" si="1"/>
        <v>У</v>
      </c>
      <c r="G42" s="7" t="str">
        <f t="shared" si="2"/>
        <v>С</v>
      </c>
      <c r="H42" s="16">
        <v>760188</v>
      </c>
      <c r="I42" s="17">
        <v>7</v>
      </c>
      <c r="J42" s="6" t="s">
        <v>10</v>
      </c>
      <c r="K42" s="13">
        <v>12</v>
      </c>
      <c r="L42" s="10">
        <v>30</v>
      </c>
      <c r="M42" s="11">
        <f t="shared" si="3"/>
        <v>0.4</v>
      </c>
      <c r="N42" s="10" t="str">
        <f t="shared" si="5"/>
        <v>Участник</v>
      </c>
    </row>
    <row r="43" spans="1:14">
      <c r="A43" s="6">
        <v>36</v>
      </c>
      <c r="B43" s="6" t="s">
        <v>30</v>
      </c>
      <c r="C43" s="6" t="s">
        <v>31</v>
      </c>
      <c r="D43" s="6" t="s">
        <v>32</v>
      </c>
      <c r="E43" s="7" t="str">
        <f t="shared" si="0"/>
        <v>Ф</v>
      </c>
      <c r="F43" s="7" t="str">
        <f t="shared" si="1"/>
        <v>Н</v>
      </c>
      <c r="G43" s="7" t="str">
        <f t="shared" si="2"/>
        <v>Р</v>
      </c>
      <c r="H43" s="6">
        <v>760188</v>
      </c>
      <c r="I43" s="8">
        <v>7</v>
      </c>
      <c r="J43" s="6" t="s">
        <v>10</v>
      </c>
      <c r="K43" s="13">
        <v>12</v>
      </c>
      <c r="L43" s="10">
        <v>30</v>
      </c>
      <c r="M43" s="11">
        <f t="shared" si="3"/>
        <v>0.4</v>
      </c>
      <c r="N43" s="10" t="str">
        <f t="shared" si="5"/>
        <v>Участник</v>
      </c>
    </row>
    <row r="44" spans="1:14">
      <c r="A44" s="6">
        <v>37</v>
      </c>
      <c r="B44" s="6" t="s">
        <v>166</v>
      </c>
      <c r="C44" s="6" t="s">
        <v>167</v>
      </c>
      <c r="D44" s="6" t="s">
        <v>162</v>
      </c>
      <c r="E44" s="7" t="str">
        <f t="shared" si="0"/>
        <v>М</v>
      </c>
      <c r="F44" s="7" t="str">
        <f t="shared" si="1"/>
        <v>М</v>
      </c>
      <c r="G44" s="7" t="str">
        <f t="shared" si="2"/>
        <v>И</v>
      </c>
      <c r="H44" s="6">
        <v>760184</v>
      </c>
      <c r="I44" s="8">
        <v>7</v>
      </c>
      <c r="J44" s="6" t="s">
        <v>10</v>
      </c>
      <c r="K44" s="13">
        <v>12</v>
      </c>
      <c r="L44" s="10">
        <v>30</v>
      </c>
      <c r="M44" s="11">
        <f t="shared" si="3"/>
        <v>0.4</v>
      </c>
      <c r="N44" s="10" t="str">
        <f t="shared" si="5"/>
        <v>Участник</v>
      </c>
    </row>
    <row r="45" spans="1:14">
      <c r="A45" s="6">
        <v>38</v>
      </c>
      <c r="B45" s="6" t="s">
        <v>258</v>
      </c>
      <c r="C45" s="6" t="s">
        <v>259</v>
      </c>
      <c r="D45" s="6" t="s">
        <v>16</v>
      </c>
      <c r="E45" s="7" t="str">
        <f t="shared" si="0"/>
        <v>Д</v>
      </c>
      <c r="F45" s="7" t="str">
        <f t="shared" si="1"/>
        <v>Е</v>
      </c>
      <c r="G45" s="7" t="str">
        <f t="shared" si="2"/>
        <v>С</v>
      </c>
      <c r="H45" s="6">
        <v>766071</v>
      </c>
      <c r="I45" s="8">
        <v>7</v>
      </c>
      <c r="J45" s="6" t="s">
        <v>10</v>
      </c>
      <c r="K45" s="13">
        <v>12</v>
      </c>
      <c r="L45" s="10">
        <v>30</v>
      </c>
      <c r="M45" s="11">
        <f t="shared" si="3"/>
        <v>0.4</v>
      </c>
      <c r="N45" s="10" t="str">
        <f t="shared" si="5"/>
        <v>Участник</v>
      </c>
    </row>
    <row r="46" spans="1:14">
      <c r="A46" s="6">
        <v>39</v>
      </c>
      <c r="B46" s="6" t="s">
        <v>352</v>
      </c>
      <c r="C46" s="6" t="s">
        <v>353</v>
      </c>
      <c r="D46" s="6" t="s">
        <v>354</v>
      </c>
      <c r="E46" s="7" t="str">
        <f t="shared" si="0"/>
        <v>Б</v>
      </c>
      <c r="F46" s="7" t="str">
        <f t="shared" si="1"/>
        <v>М</v>
      </c>
      <c r="G46" s="7" t="str">
        <f t="shared" si="2"/>
        <v>Л</v>
      </c>
      <c r="H46" s="6">
        <v>763213</v>
      </c>
      <c r="I46" s="8">
        <v>7</v>
      </c>
      <c r="J46" s="6" t="s">
        <v>10</v>
      </c>
      <c r="K46" s="9">
        <v>12</v>
      </c>
      <c r="L46" s="10">
        <v>30</v>
      </c>
      <c r="M46" s="11">
        <f t="shared" si="3"/>
        <v>0.4</v>
      </c>
      <c r="N46" s="10" t="str">
        <f t="shared" si="5"/>
        <v>Участник</v>
      </c>
    </row>
    <row r="47" spans="1:14">
      <c r="A47" s="6">
        <v>40</v>
      </c>
      <c r="B47" s="6" t="s">
        <v>385</v>
      </c>
      <c r="C47" s="6" t="s">
        <v>285</v>
      </c>
      <c r="D47" s="6" t="s">
        <v>66</v>
      </c>
      <c r="E47" s="7" t="str">
        <f t="shared" si="0"/>
        <v>К</v>
      </c>
      <c r="F47" s="7" t="str">
        <f t="shared" si="1"/>
        <v>А</v>
      </c>
      <c r="G47" s="7" t="str">
        <f t="shared" si="2"/>
        <v>Н</v>
      </c>
      <c r="H47" s="6">
        <v>764203</v>
      </c>
      <c r="I47" s="8">
        <v>7</v>
      </c>
      <c r="J47" s="6" t="s">
        <v>10</v>
      </c>
      <c r="K47" s="6">
        <v>12</v>
      </c>
      <c r="L47" s="10">
        <v>30</v>
      </c>
      <c r="M47" s="11">
        <f t="shared" si="3"/>
        <v>0.4</v>
      </c>
      <c r="N47" s="10" t="str">
        <f t="shared" si="5"/>
        <v>Участник</v>
      </c>
    </row>
    <row r="48" spans="1:14">
      <c r="A48" s="6">
        <v>41</v>
      </c>
      <c r="B48" s="6" t="s">
        <v>394</v>
      </c>
      <c r="C48" s="6" t="s">
        <v>101</v>
      </c>
      <c r="D48" s="6" t="s">
        <v>395</v>
      </c>
      <c r="E48" s="7" t="str">
        <f t="shared" si="0"/>
        <v>Ж</v>
      </c>
      <c r="F48" s="7" t="str">
        <f t="shared" si="1"/>
        <v>Д</v>
      </c>
      <c r="G48" s="7" t="str">
        <f t="shared" si="2"/>
        <v>В</v>
      </c>
      <c r="H48" s="6">
        <v>760243</v>
      </c>
      <c r="I48" s="8">
        <v>7</v>
      </c>
      <c r="J48" s="6" t="s">
        <v>10</v>
      </c>
      <c r="K48" s="6">
        <v>12</v>
      </c>
      <c r="L48" s="10">
        <v>30</v>
      </c>
      <c r="M48" s="11">
        <f t="shared" si="3"/>
        <v>0.4</v>
      </c>
      <c r="N48" s="10" t="str">
        <f t="shared" si="5"/>
        <v>Участник</v>
      </c>
    </row>
    <row r="49" spans="1:14">
      <c r="A49" s="6">
        <v>42</v>
      </c>
      <c r="B49" s="6" t="s">
        <v>114</v>
      </c>
      <c r="C49" s="6" t="s">
        <v>29</v>
      </c>
      <c r="D49" s="6" t="s">
        <v>63</v>
      </c>
      <c r="E49" s="7" t="str">
        <f t="shared" si="0"/>
        <v>А</v>
      </c>
      <c r="F49" s="7" t="str">
        <f t="shared" si="1"/>
        <v>У</v>
      </c>
      <c r="G49" s="7" t="str">
        <f t="shared" si="2"/>
        <v>А</v>
      </c>
      <c r="H49" s="6">
        <v>763282</v>
      </c>
      <c r="I49" s="8">
        <v>7</v>
      </c>
      <c r="J49" s="6" t="s">
        <v>10</v>
      </c>
      <c r="K49" s="13">
        <v>10</v>
      </c>
      <c r="L49" s="10">
        <v>30</v>
      </c>
      <c r="M49" s="11">
        <f t="shared" si="3"/>
        <v>0.33333333333333331</v>
      </c>
      <c r="N49" s="10" t="str">
        <f t="shared" si="5"/>
        <v>Участник</v>
      </c>
    </row>
    <row r="50" spans="1:14">
      <c r="A50" s="6">
        <v>43</v>
      </c>
      <c r="B50" s="6" t="s">
        <v>297</v>
      </c>
      <c r="C50" s="6" t="s">
        <v>298</v>
      </c>
      <c r="D50" s="6" t="s">
        <v>58</v>
      </c>
      <c r="E50" s="7" t="str">
        <f t="shared" si="0"/>
        <v>Н</v>
      </c>
      <c r="F50" s="7" t="str">
        <f t="shared" si="1"/>
        <v>Д</v>
      </c>
      <c r="G50" s="7" t="str">
        <f t="shared" si="2"/>
        <v>Е</v>
      </c>
      <c r="H50" s="6">
        <v>763212</v>
      </c>
      <c r="I50" s="8">
        <v>7</v>
      </c>
      <c r="J50" s="6" t="s">
        <v>10</v>
      </c>
      <c r="K50" s="9">
        <v>10</v>
      </c>
      <c r="L50" s="10">
        <v>30</v>
      </c>
      <c r="M50" s="11">
        <f t="shared" si="3"/>
        <v>0.33333333333333331</v>
      </c>
      <c r="N50" s="10" t="str">
        <f t="shared" si="5"/>
        <v>Участник</v>
      </c>
    </row>
    <row r="51" spans="1:14">
      <c r="A51" s="6">
        <v>44</v>
      </c>
      <c r="B51" s="6" t="s">
        <v>331</v>
      </c>
      <c r="C51" s="6" t="s">
        <v>169</v>
      </c>
      <c r="D51" s="6" t="s">
        <v>170</v>
      </c>
      <c r="E51" s="7" t="str">
        <f t="shared" si="0"/>
        <v>С</v>
      </c>
      <c r="F51" s="7" t="str">
        <f t="shared" si="1"/>
        <v>М</v>
      </c>
      <c r="G51" s="7" t="str">
        <f t="shared" si="2"/>
        <v>А</v>
      </c>
      <c r="H51" s="6">
        <v>760187</v>
      </c>
      <c r="I51" s="8">
        <v>7</v>
      </c>
      <c r="J51" s="6" t="s">
        <v>10</v>
      </c>
      <c r="K51" s="9">
        <v>10</v>
      </c>
      <c r="L51" s="10">
        <v>30</v>
      </c>
      <c r="M51" s="11">
        <f t="shared" si="3"/>
        <v>0.33333333333333331</v>
      </c>
      <c r="N51" s="10" t="str">
        <f t="shared" si="5"/>
        <v>Участник</v>
      </c>
    </row>
    <row r="52" spans="1:14">
      <c r="A52" s="6">
        <v>45</v>
      </c>
      <c r="B52" s="6" t="s">
        <v>332</v>
      </c>
      <c r="C52" s="6" t="s">
        <v>333</v>
      </c>
      <c r="D52" s="6" t="s">
        <v>154</v>
      </c>
      <c r="E52" s="7" t="str">
        <f t="shared" si="0"/>
        <v>Ф</v>
      </c>
      <c r="F52" s="7" t="str">
        <f t="shared" si="1"/>
        <v>Ю</v>
      </c>
      <c r="G52" s="7" t="str">
        <f t="shared" si="2"/>
        <v>А</v>
      </c>
      <c r="H52" s="6">
        <v>760187</v>
      </c>
      <c r="I52" s="8">
        <v>7</v>
      </c>
      <c r="J52" s="6" t="s">
        <v>10</v>
      </c>
      <c r="K52" s="9">
        <v>10</v>
      </c>
      <c r="L52" s="10">
        <v>30</v>
      </c>
      <c r="M52" s="11">
        <f t="shared" si="3"/>
        <v>0.33333333333333331</v>
      </c>
      <c r="N52" s="10" t="str">
        <f t="shared" si="5"/>
        <v>Участник</v>
      </c>
    </row>
    <row r="53" spans="1:14">
      <c r="A53" s="6">
        <v>46</v>
      </c>
      <c r="B53" s="6" t="s">
        <v>33</v>
      </c>
      <c r="C53" s="6" t="s">
        <v>34</v>
      </c>
      <c r="D53" s="6" t="s">
        <v>35</v>
      </c>
      <c r="E53" s="7" t="str">
        <f t="shared" si="0"/>
        <v>Б</v>
      </c>
      <c r="F53" s="7" t="str">
        <f t="shared" si="1"/>
        <v>Э</v>
      </c>
      <c r="G53" s="7" t="str">
        <f t="shared" si="2"/>
        <v>А</v>
      </c>
      <c r="H53" s="6">
        <v>760188</v>
      </c>
      <c r="I53" s="8">
        <v>7</v>
      </c>
      <c r="J53" s="6" t="s">
        <v>10</v>
      </c>
      <c r="K53" s="13">
        <v>8</v>
      </c>
      <c r="L53" s="10">
        <v>30</v>
      </c>
      <c r="M53" s="11">
        <f t="shared" si="3"/>
        <v>0.26666666666666666</v>
      </c>
      <c r="N53" s="10" t="str">
        <f t="shared" si="5"/>
        <v>Участник</v>
      </c>
    </row>
    <row r="54" spans="1:14">
      <c r="A54" s="6">
        <v>47</v>
      </c>
      <c r="B54" s="6" t="s">
        <v>36</v>
      </c>
      <c r="C54" s="6" t="s">
        <v>37</v>
      </c>
      <c r="D54" s="6" t="s">
        <v>38</v>
      </c>
      <c r="E54" s="7" t="str">
        <f t="shared" si="0"/>
        <v>П</v>
      </c>
      <c r="F54" s="7" t="str">
        <f t="shared" si="1"/>
        <v>К</v>
      </c>
      <c r="G54" s="7" t="str">
        <f t="shared" si="2"/>
        <v>И</v>
      </c>
      <c r="H54" s="6">
        <v>760188</v>
      </c>
      <c r="I54" s="8">
        <v>7</v>
      </c>
      <c r="J54" s="6" t="s">
        <v>10</v>
      </c>
      <c r="K54" s="13">
        <v>8</v>
      </c>
      <c r="L54" s="10">
        <v>30</v>
      </c>
      <c r="M54" s="11">
        <f t="shared" si="3"/>
        <v>0.26666666666666666</v>
      </c>
      <c r="N54" s="10" t="str">
        <f t="shared" si="5"/>
        <v>Участник</v>
      </c>
    </row>
    <row r="55" spans="1:14">
      <c r="A55" s="6">
        <v>48</v>
      </c>
      <c r="B55" s="6" t="s">
        <v>168</v>
      </c>
      <c r="C55" s="6" t="s">
        <v>169</v>
      </c>
      <c r="D55" s="6" t="s">
        <v>170</v>
      </c>
      <c r="E55" s="7" t="str">
        <f t="shared" si="0"/>
        <v>Б</v>
      </c>
      <c r="F55" s="7" t="str">
        <f t="shared" si="1"/>
        <v>М</v>
      </c>
      <c r="G55" s="7" t="str">
        <f t="shared" si="2"/>
        <v>А</v>
      </c>
      <c r="H55" s="6">
        <v>760184</v>
      </c>
      <c r="I55" s="8">
        <v>7</v>
      </c>
      <c r="J55" s="6" t="s">
        <v>10</v>
      </c>
      <c r="K55" s="13">
        <v>8</v>
      </c>
      <c r="L55" s="10">
        <v>30</v>
      </c>
      <c r="M55" s="11">
        <f t="shared" si="3"/>
        <v>0.26666666666666666</v>
      </c>
      <c r="N55" s="10" t="str">
        <f t="shared" si="5"/>
        <v>Участник</v>
      </c>
    </row>
    <row r="56" spans="1:14">
      <c r="A56" s="6">
        <v>49</v>
      </c>
      <c r="B56" s="6" t="s">
        <v>171</v>
      </c>
      <c r="C56" s="6" t="s">
        <v>172</v>
      </c>
      <c r="D56" s="6" t="s">
        <v>134</v>
      </c>
      <c r="E56" s="7" t="str">
        <f t="shared" si="0"/>
        <v>Ш</v>
      </c>
      <c r="F56" s="7" t="str">
        <f t="shared" si="1"/>
        <v>М</v>
      </c>
      <c r="G56" s="7" t="str">
        <f t="shared" si="2"/>
        <v>М</v>
      </c>
      <c r="H56" s="6">
        <v>760184</v>
      </c>
      <c r="I56" s="8">
        <v>7</v>
      </c>
      <c r="J56" s="6" t="s">
        <v>10</v>
      </c>
      <c r="K56" s="13">
        <v>8</v>
      </c>
      <c r="L56" s="10">
        <v>30</v>
      </c>
      <c r="M56" s="11">
        <f t="shared" si="3"/>
        <v>0.26666666666666666</v>
      </c>
      <c r="N56" s="10" t="str">
        <f t="shared" si="5"/>
        <v>Участник</v>
      </c>
    </row>
    <row r="57" spans="1:14">
      <c r="A57" s="6">
        <v>50</v>
      </c>
      <c r="B57" s="6" t="s">
        <v>173</v>
      </c>
      <c r="C57" s="6" t="s">
        <v>174</v>
      </c>
      <c r="D57" s="6" t="s">
        <v>175</v>
      </c>
      <c r="E57" s="7" t="str">
        <f t="shared" si="0"/>
        <v>К</v>
      </c>
      <c r="F57" s="7" t="str">
        <f t="shared" si="1"/>
        <v>Д</v>
      </c>
      <c r="G57" s="7" t="str">
        <f t="shared" si="2"/>
        <v>Х</v>
      </c>
      <c r="H57" s="6">
        <v>760184</v>
      </c>
      <c r="I57" s="8">
        <v>7</v>
      </c>
      <c r="J57" s="6" t="s">
        <v>10</v>
      </c>
      <c r="K57" s="13">
        <v>8</v>
      </c>
      <c r="L57" s="10">
        <v>30</v>
      </c>
      <c r="M57" s="11">
        <f t="shared" si="3"/>
        <v>0.26666666666666666</v>
      </c>
      <c r="N57" s="10" t="str">
        <f t="shared" si="5"/>
        <v>Участник</v>
      </c>
    </row>
    <row r="58" spans="1:14">
      <c r="A58" s="6">
        <v>51</v>
      </c>
      <c r="B58" s="6" t="s">
        <v>260</v>
      </c>
      <c r="C58" s="6" t="s">
        <v>200</v>
      </c>
      <c r="D58" s="6" t="s">
        <v>69</v>
      </c>
      <c r="E58" s="7" t="str">
        <f t="shared" si="0"/>
        <v>К</v>
      </c>
      <c r="F58" s="7" t="str">
        <f t="shared" si="1"/>
        <v>Д</v>
      </c>
      <c r="G58" s="7" t="str">
        <f t="shared" si="2"/>
        <v>И</v>
      </c>
      <c r="H58" s="6">
        <v>766071</v>
      </c>
      <c r="I58" s="8">
        <v>7</v>
      </c>
      <c r="J58" s="6" t="s">
        <v>10</v>
      </c>
      <c r="K58" s="13">
        <v>8</v>
      </c>
      <c r="L58" s="10">
        <v>30</v>
      </c>
      <c r="M58" s="11">
        <f t="shared" si="3"/>
        <v>0.26666666666666666</v>
      </c>
      <c r="N58" s="10" t="str">
        <f t="shared" si="5"/>
        <v>Участник</v>
      </c>
    </row>
    <row r="59" spans="1:14">
      <c r="A59" s="6">
        <v>52</v>
      </c>
      <c r="B59" s="6" t="s">
        <v>334</v>
      </c>
      <c r="C59" s="6" t="s">
        <v>335</v>
      </c>
      <c r="D59" s="6" t="s">
        <v>336</v>
      </c>
      <c r="E59" s="7" t="str">
        <f t="shared" si="0"/>
        <v>Р</v>
      </c>
      <c r="F59" s="7" t="str">
        <f t="shared" si="1"/>
        <v>Г</v>
      </c>
      <c r="G59" s="7" t="str">
        <f t="shared" si="2"/>
        <v>К</v>
      </c>
      <c r="H59" s="6">
        <v>760187</v>
      </c>
      <c r="I59" s="8">
        <v>7</v>
      </c>
      <c r="J59" s="6" t="s">
        <v>10</v>
      </c>
      <c r="K59" s="9">
        <v>8</v>
      </c>
      <c r="L59" s="10">
        <v>30</v>
      </c>
      <c r="M59" s="11">
        <f t="shared" si="3"/>
        <v>0.26666666666666666</v>
      </c>
      <c r="N59" s="10" t="str">
        <f t="shared" si="5"/>
        <v>Участник</v>
      </c>
    </row>
    <row r="60" spans="1:14">
      <c r="A60" s="6">
        <v>53</v>
      </c>
      <c r="B60" s="6" t="s">
        <v>396</v>
      </c>
      <c r="C60" s="6" t="s">
        <v>62</v>
      </c>
      <c r="D60" s="6" t="s">
        <v>397</v>
      </c>
      <c r="E60" s="7" t="str">
        <f t="shared" si="0"/>
        <v>Н</v>
      </c>
      <c r="F60" s="7" t="str">
        <f t="shared" si="1"/>
        <v>В</v>
      </c>
      <c r="G60" s="7" t="str">
        <f t="shared" si="2"/>
        <v>В</v>
      </c>
      <c r="H60" s="6">
        <v>760243</v>
      </c>
      <c r="I60" s="8">
        <v>7</v>
      </c>
      <c r="J60" s="6" t="s">
        <v>10</v>
      </c>
      <c r="K60" s="6">
        <v>8</v>
      </c>
      <c r="L60" s="10">
        <v>30</v>
      </c>
      <c r="M60" s="11">
        <f t="shared" si="3"/>
        <v>0.26666666666666666</v>
      </c>
      <c r="N60" s="10" t="str">
        <f t="shared" si="5"/>
        <v>Участник</v>
      </c>
    </row>
    <row r="61" spans="1:14">
      <c r="A61" s="6">
        <v>54</v>
      </c>
      <c r="B61" s="6" t="s">
        <v>115</v>
      </c>
      <c r="C61" s="6" t="s">
        <v>116</v>
      </c>
      <c r="D61" s="6" t="s">
        <v>44</v>
      </c>
      <c r="E61" s="7" t="str">
        <f t="shared" si="0"/>
        <v>Т</v>
      </c>
      <c r="F61" s="7" t="str">
        <f t="shared" si="1"/>
        <v>П</v>
      </c>
      <c r="G61" s="7" t="str">
        <f t="shared" si="2"/>
        <v>Д</v>
      </c>
      <c r="H61" s="6">
        <v>763282</v>
      </c>
      <c r="I61" s="8">
        <v>7</v>
      </c>
      <c r="J61" s="6" t="s">
        <v>10</v>
      </c>
      <c r="K61" s="13">
        <v>6</v>
      </c>
      <c r="L61" s="10">
        <v>30</v>
      </c>
      <c r="M61" s="11">
        <f t="shared" si="3"/>
        <v>0.2</v>
      </c>
      <c r="N61" s="10" t="str">
        <f t="shared" si="5"/>
        <v>Участник</v>
      </c>
    </row>
    <row r="62" spans="1:14">
      <c r="A62" s="6">
        <v>55</v>
      </c>
      <c r="B62" s="6" t="s">
        <v>355</v>
      </c>
      <c r="C62" s="6" t="s">
        <v>287</v>
      </c>
      <c r="D62" s="6" t="s">
        <v>102</v>
      </c>
      <c r="E62" s="7" t="str">
        <f t="shared" si="0"/>
        <v>Т</v>
      </c>
      <c r="F62" s="7" t="str">
        <f t="shared" si="1"/>
        <v>В</v>
      </c>
      <c r="G62" s="7" t="str">
        <f t="shared" si="2"/>
        <v>М</v>
      </c>
      <c r="H62" s="6">
        <v>763213</v>
      </c>
      <c r="I62" s="8">
        <v>7</v>
      </c>
      <c r="J62" s="6" t="s">
        <v>10</v>
      </c>
      <c r="K62" s="9">
        <v>6</v>
      </c>
      <c r="L62" s="10">
        <v>30</v>
      </c>
      <c r="M62" s="11">
        <f t="shared" si="3"/>
        <v>0.2</v>
      </c>
      <c r="N62" s="10" t="str">
        <f t="shared" si="5"/>
        <v>Участник</v>
      </c>
    </row>
    <row r="63" spans="1:14">
      <c r="A63" s="6">
        <v>56</v>
      </c>
      <c r="B63" s="6" t="s">
        <v>356</v>
      </c>
      <c r="C63" s="6" t="s">
        <v>357</v>
      </c>
      <c r="D63" s="6" t="s">
        <v>358</v>
      </c>
      <c r="E63" s="7" t="str">
        <f t="shared" si="0"/>
        <v>Г</v>
      </c>
      <c r="F63" s="7" t="str">
        <f t="shared" si="1"/>
        <v>А</v>
      </c>
      <c r="G63" s="7" t="str">
        <f t="shared" si="2"/>
        <v>В</v>
      </c>
      <c r="H63" s="6">
        <v>763213</v>
      </c>
      <c r="I63" s="8">
        <v>7</v>
      </c>
      <c r="J63" s="6" t="s">
        <v>10</v>
      </c>
      <c r="K63" s="9">
        <v>6</v>
      </c>
      <c r="L63" s="10">
        <v>30</v>
      </c>
      <c r="M63" s="11">
        <f t="shared" si="3"/>
        <v>0.2</v>
      </c>
      <c r="N63" s="10" t="str">
        <f t="shared" si="5"/>
        <v>Участник</v>
      </c>
    </row>
    <row r="64" spans="1:14">
      <c r="A64" s="6">
        <v>57</v>
      </c>
      <c r="B64" s="6" t="s">
        <v>359</v>
      </c>
      <c r="C64" s="6" t="s">
        <v>49</v>
      </c>
      <c r="D64" s="6" t="s">
        <v>58</v>
      </c>
      <c r="E64" s="7" t="str">
        <f t="shared" si="0"/>
        <v>П</v>
      </c>
      <c r="F64" s="7" t="str">
        <f t="shared" si="1"/>
        <v>А</v>
      </c>
      <c r="G64" s="7" t="str">
        <f t="shared" si="2"/>
        <v>Е</v>
      </c>
      <c r="H64" s="6">
        <v>763213</v>
      </c>
      <c r="I64" s="8">
        <v>7</v>
      </c>
      <c r="J64" s="6" t="s">
        <v>10</v>
      </c>
      <c r="K64" s="9">
        <v>6</v>
      </c>
      <c r="L64" s="10">
        <v>30</v>
      </c>
      <c r="M64" s="11">
        <f t="shared" si="3"/>
        <v>0.2</v>
      </c>
      <c r="N64" s="10" t="str">
        <f t="shared" si="5"/>
        <v>Участник</v>
      </c>
    </row>
    <row r="65" spans="1:14">
      <c r="A65" s="6">
        <v>58</v>
      </c>
      <c r="B65" s="6" t="s">
        <v>337</v>
      </c>
      <c r="C65" s="6" t="s">
        <v>338</v>
      </c>
      <c r="D65" s="6" t="s">
        <v>339</v>
      </c>
      <c r="E65" s="7" t="str">
        <f t="shared" si="0"/>
        <v>А</v>
      </c>
      <c r="F65" s="7" t="str">
        <f t="shared" si="1"/>
        <v>Д</v>
      </c>
      <c r="G65" s="7" t="str">
        <f t="shared" si="2"/>
        <v>Х</v>
      </c>
      <c r="H65" s="6">
        <v>760187</v>
      </c>
      <c r="I65" s="8">
        <v>7</v>
      </c>
      <c r="J65" s="6" t="s">
        <v>10</v>
      </c>
      <c r="K65" s="9">
        <v>4</v>
      </c>
      <c r="L65" s="10">
        <v>30</v>
      </c>
      <c r="M65" s="11">
        <f t="shared" si="3"/>
        <v>0.13333333333333333</v>
      </c>
      <c r="N65" s="10" t="str">
        <f t="shared" si="5"/>
        <v>Участник</v>
      </c>
    </row>
    <row r="66" spans="1:14">
      <c r="A66" s="6">
        <v>59</v>
      </c>
      <c r="B66" s="6" t="s">
        <v>360</v>
      </c>
      <c r="C66" s="6" t="s">
        <v>18</v>
      </c>
      <c r="D66" s="6" t="s">
        <v>361</v>
      </c>
      <c r="E66" s="7" t="str">
        <f t="shared" si="0"/>
        <v>Б</v>
      </c>
      <c r="F66" s="7" t="str">
        <f t="shared" si="1"/>
        <v>И</v>
      </c>
      <c r="G66" s="7" t="str">
        <f t="shared" si="2"/>
        <v>В</v>
      </c>
      <c r="H66" s="6">
        <v>763213</v>
      </c>
      <c r="I66" s="8">
        <v>7</v>
      </c>
      <c r="J66" s="6" t="s">
        <v>10</v>
      </c>
      <c r="K66" s="9">
        <v>4</v>
      </c>
      <c r="L66" s="10">
        <v>30</v>
      </c>
      <c r="M66" s="11">
        <f t="shared" si="3"/>
        <v>0.13333333333333333</v>
      </c>
      <c r="N66" s="10" t="str">
        <f t="shared" si="5"/>
        <v>Участник</v>
      </c>
    </row>
    <row r="67" spans="1:14">
      <c r="A67" s="6">
        <v>60</v>
      </c>
      <c r="B67" s="6" t="s">
        <v>176</v>
      </c>
      <c r="C67" s="6" t="s">
        <v>177</v>
      </c>
      <c r="D67" s="6" t="s">
        <v>178</v>
      </c>
      <c r="E67" s="7" t="str">
        <f t="shared" si="0"/>
        <v>Б</v>
      </c>
      <c r="F67" s="7" t="str">
        <f t="shared" si="1"/>
        <v>Б</v>
      </c>
      <c r="G67" s="7" t="str">
        <f t="shared" si="2"/>
        <v>К</v>
      </c>
      <c r="H67" s="6">
        <v>760184</v>
      </c>
      <c r="I67" s="8">
        <v>7</v>
      </c>
      <c r="J67" s="6" t="s">
        <v>10</v>
      </c>
      <c r="K67" s="13">
        <v>0</v>
      </c>
      <c r="L67" s="10">
        <v>30</v>
      </c>
      <c r="M67" s="11">
        <f t="shared" si="3"/>
        <v>0</v>
      </c>
      <c r="N67" s="10" t="str">
        <f t="shared" si="5"/>
        <v>Участник</v>
      </c>
    </row>
    <row r="68" spans="1:14">
      <c r="A68" s="6">
        <v>61</v>
      </c>
      <c r="B68" s="6" t="s">
        <v>232</v>
      </c>
      <c r="C68" s="6" t="s">
        <v>362</v>
      </c>
      <c r="D68" s="6" t="s">
        <v>16</v>
      </c>
      <c r="E68" s="7" t="str">
        <f t="shared" si="0"/>
        <v>С</v>
      </c>
      <c r="F68" s="7" t="str">
        <f t="shared" si="1"/>
        <v>Л</v>
      </c>
      <c r="G68" s="7" t="str">
        <f t="shared" si="2"/>
        <v>С</v>
      </c>
      <c r="H68" s="6">
        <v>763213</v>
      </c>
      <c r="I68" s="8">
        <v>7</v>
      </c>
      <c r="J68" s="6" t="s">
        <v>10</v>
      </c>
      <c r="K68" s="9">
        <v>0</v>
      </c>
      <c r="L68" s="10">
        <v>30</v>
      </c>
      <c r="M68" s="11">
        <f t="shared" si="3"/>
        <v>0</v>
      </c>
      <c r="N68" s="10" t="str">
        <f t="shared" si="5"/>
        <v>Участник</v>
      </c>
    </row>
    <row r="69" spans="1:14">
      <c r="A69" s="6">
        <v>62</v>
      </c>
      <c r="B69" s="6" t="s">
        <v>179</v>
      </c>
      <c r="C69" s="6" t="s">
        <v>180</v>
      </c>
      <c r="D69" s="6" t="s">
        <v>154</v>
      </c>
      <c r="E69" s="7" t="str">
        <f t="shared" si="0"/>
        <v>З</v>
      </c>
      <c r="F69" s="7" t="str">
        <f t="shared" si="1"/>
        <v>С</v>
      </c>
      <c r="G69" s="7" t="str">
        <f t="shared" si="2"/>
        <v>А</v>
      </c>
      <c r="H69" s="6">
        <v>760184</v>
      </c>
      <c r="I69" s="8">
        <v>8</v>
      </c>
      <c r="J69" s="6" t="s">
        <v>10</v>
      </c>
      <c r="K69" s="13">
        <v>30</v>
      </c>
      <c r="L69" s="10">
        <v>30</v>
      </c>
      <c r="M69" s="11">
        <f t="shared" si="3"/>
        <v>1</v>
      </c>
      <c r="N69" s="12" t="str">
        <f t="shared" si="5"/>
        <v>Победитель</v>
      </c>
    </row>
    <row r="70" spans="1:14">
      <c r="A70" s="6">
        <v>63</v>
      </c>
      <c r="B70" s="6" t="s">
        <v>306</v>
      </c>
      <c r="C70" s="6" t="s">
        <v>169</v>
      </c>
      <c r="D70" s="6" t="s">
        <v>134</v>
      </c>
      <c r="E70" s="7" t="str">
        <f t="shared" si="0"/>
        <v>О</v>
      </c>
      <c r="F70" s="7" t="str">
        <f t="shared" si="1"/>
        <v>М</v>
      </c>
      <c r="G70" s="7" t="str">
        <f t="shared" si="2"/>
        <v>М</v>
      </c>
      <c r="H70" s="6">
        <v>760186</v>
      </c>
      <c r="I70" s="8">
        <v>8</v>
      </c>
      <c r="J70" s="6" t="s">
        <v>10</v>
      </c>
      <c r="K70" s="9">
        <v>26</v>
      </c>
      <c r="L70" s="10">
        <v>30</v>
      </c>
      <c r="M70" s="11">
        <f t="shared" si="3"/>
        <v>0.8666666666666667</v>
      </c>
      <c r="N70" s="12" t="str">
        <f t="shared" si="5"/>
        <v>Победитель</v>
      </c>
    </row>
    <row r="71" spans="1:14">
      <c r="A71" s="6">
        <v>64</v>
      </c>
      <c r="B71" s="6" t="s">
        <v>420</v>
      </c>
      <c r="C71" s="6" t="s">
        <v>421</v>
      </c>
      <c r="D71" s="6" t="s">
        <v>24</v>
      </c>
      <c r="E71" s="7" t="str">
        <f t="shared" si="0"/>
        <v>А</v>
      </c>
      <c r="F71" s="7" t="str">
        <f t="shared" si="1"/>
        <v>Т</v>
      </c>
      <c r="G71" s="7" t="str">
        <f t="shared" si="2"/>
        <v>Е</v>
      </c>
      <c r="H71" s="6">
        <v>766105</v>
      </c>
      <c r="I71" s="8">
        <v>8</v>
      </c>
      <c r="J71" s="6" t="s">
        <v>10</v>
      </c>
      <c r="K71" s="6">
        <v>23</v>
      </c>
      <c r="L71" s="10">
        <v>30</v>
      </c>
      <c r="M71" s="11">
        <f t="shared" si="3"/>
        <v>0.76666666666666672</v>
      </c>
      <c r="N71" s="12" t="str">
        <f t="shared" si="5"/>
        <v>Победитель</v>
      </c>
    </row>
    <row r="72" spans="1:14">
      <c r="A72" s="6">
        <v>65</v>
      </c>
      <c r="B72" s="6" t="s">
        <v>117</v>
      </c>
      <c r="C72" s="6" t="s">
        <v>118</v>
      </c>
      <c r="D72" s="6" t="s">
        <v>119</v>
      </c>
      <c r="E72" s="7" t="str">
        <f t="shared" ref="E72:E135" si="6">LEFT(B72,1)</f>
        <v>А</v>
      </c>
      <c r="F72" s="7" t="str">
        <f t="shared" ref="F72:F135" si="7">LEFT(C72,1)</f>
        <v>К</v>
      </c>
      <c r="G72" s="7" t="str">
        <f t="shared" ref="G72:G135" si="8">LEFT(D72,1)</f>
        <v>И</v>
      </c>
      <c r="H72" s="6">
        <v>763282</v>
      </c>
      <c r="I72" s="8">
        <v>8</v>
      </c>
      <c r="J72" s="6" t="s">
        <v>10</v>
      </c>
      <c r="K72" s="13">
        <v>20</v>
      </c>
      <c r="L72" s="10">
        <v>30</v>
      </c>
      <c r="M72" s="11">
        <f t="shared" ref="M72:M135" si="9">K72/L72</f>
        <v>0.66666666666666663</v>
      </c>
      <c r="N72" s="12" t="str">
        <f t="shared" si="5"/>
        <v>Призёр</v>
      </c>
    </row>
    <row r="73" spans="1:14">
      <c r="A73" s="6">
        <v>66</v>
      </c>
      <c r="B73" s="6" t="s">
        <v>39</v>
      </c>
      <c r="C73" s="6" t="s">
        <v>40</v>
      </c>
      <c r="D73" s="6" t="s">
        <v>41</v>
      </c>
      <c r="E73" s="7" t="str">
        <f t="shared" si="6"/>
        <v>Ф</v>
      </c>
      <c r="F73" s="7" t="str">
        <f t="shared" si="7"/>
        <v>Р</v>
      </c>
      <c r="G73" s="7" t="str">
        <f t="shared" si="8"/>
        <v>И</v>
      </c>
      <c r="H73" s="6">
        <v>760188</v>
      </c>
      <c r="I73" s="8">
        <v>8</v>
      </c>
      <c r="J73" s="6" t="s">
        <v>10</v>
      </c>
      <c r="K73" s="13">
        <v>16</v>
      </c>
      <c r="L73" s="10">
        <v>30</v>
      </c>
      <c r="M73" s="11">
        <f t="shared" si="9"/>
        <v>0.53333333333333333</v>
      </c>
      <c r="N73" s="12" t="str">
        <f t="shared" si="5"/>
        <v>Призёр</v>
      </c>
    </row>
    <row r="74" spans="1:14">
      <c r="A74" s="6">
        <v>67</v>
      </c>
      <c r="B74" s="6" t="s">
        <v>307</v>
      </c>
      <c r="C74" s="6" t="s">
        <v>92</v>
      </c>
      <c r="D74" s="6" t="s">
        <v>308</v>
      </c>
      <c r="E74" s="7" t="str">
        <f t="shared" si="6"/>
        <v>Т</v>
      </c>
      <c r="F74" s="7" t="str">
        <f t="shared" si="7"/>
        <v>Д</v>
      </c>
      <c r="G74" s="7" t="str">
        <f t="shared" si="8"/>
        <v>А</v>
      </c>
      <c r="H74" s="6">
        <v>760186</v>
      </c>
      <c r="I74" s="8">
        <v>8</v>
      </c>
      <c r="J74" s="6" t="s">
        <v>10</v>
      </c>
      <c r="K74" s="9">
        <v>16</v>
      </c>
      <c r="L74" s="10">
        <v>30</v>
      </c>
      <c r="M74" s="11">
        <f t="shared" si="9"/>
        <v>0.53333333333333333</v>
      </c>
      <c r="N74" s="12" t="str">
        <f t="shared" si="5"/>
        <v>Призёр</v>
      </c>
    </row>
    <row r="75" spans="1:14">
      <c r="A75" s="6">
        <v>68</v>
      </c>
      <c r="B75" s="6" t="s">
        <v>315</v>
      </c>
      <c r="C75" s="6" t="s">
        <v>216</v>
      </c>
      <c r="D75" s="6" t="s">
        <v>56</v>
      </c>
      <c r="E75" s="7" t="str">
        <f t="shared" si="6"/>
        <v>Е</v>
      </c>
      <c r="F75" s="7" t="str">
        <f t="shared" si="7"/>
        <v>М</v>
      </c>
      <c r="G75" s="7" t="str">
        <f t="shared" si="8"/>
        <v>С</v>
      </c>
      <c r="H75" s="6">
        <v>760187</v>
      </c>
      <c r="I75" s="8">
        <v>8</v>
      </c>
      <c r="J75" s="6" t="s">
        <v>10</v>
      </c>
      <c r="K75" s="9">
        <v>15</v>
      </c>
      <c r="L75" s="10">
        <v>30</v>
      </c>
      <c r="M75" s="11">
        <f t="shared" si="9"/>
        <v>0.5</v>
      </c>
      <c r="N75" s="12" t="s">
        <v>351</v>
      </c>
    </row>
    <row r="76" spans="1:14">
      <c r="A76" s="6">
        <v>69</v>
      </c>
      <c r="B76" s="6" t="s">
        <v>120</v>
      </c>
      <c r="C76" s="6" t="s">
        <v>106</v>
      </c>
      <c r="D76" s="6" t="s">
        <v>16</v>
      </c>
      <c r="E76" s="7" t="str">
        <f t="shared" si="6"/>
        <v>О</v>
      </c>
      <c r="F76" s="7" t="str">
        <f t="shared" si="7"/>
        <v>В</v>
      </c>
      <c r="G76" s="7" t="str">
        <f t="shared" si="8"/>
        <v>С</v>
      </c>
      <c r="H76" s="6">
        <v>763282</v>
      </c>
      <c r="I76" s="8">
        <v>8</v>
      </c>
      <c r="J76" s="6" t="s">
        <v>10</v>
      </c>
      <c r="K76" s="13">
        <v>12</v>
      </c>
      <c r="L76" s="10">
        <v>30</v>
      </c>
      <c r="M76" s="11">
        <f t="shared" si="9"/>
        <v>0.4</v>
      </c>
      <c r="N76" s="12" t="str">
        <f t="shared" ref="N76:N123" si="10">IF(K76&gt;75%*L76,"Победитель",IF(K76&gt;50%*L76,"Призёр","Участник"))</f>
        <v>Участник</v>
      </c>
    </row>
    <row r="77" spans="1:14">
      <c r="A77" s="6">
        <v>70</v>
      </c>
      <c r="B77" s="6" t="s">
        <v>316</v>
      </c>
      <c r="C77" s="6" t="s">
        <v>317</v>
      </c>
      <c r="D77" s="6" t="s">
        <v>318</v>
      </c>
      <c r="E77" s="7" t="str">
        <f t="shared" si="6"/>
        <v>М</v>
      </c>
      <c r="F77" s="7" t="str">
        <f t="shared" si="7"/>
        <v>А</v>
      </c>
      <c r="G77" s="7" t="str">
        <f t="shared" si="8"/>
        <v>А</v>
      </c>
      <c r="H77" s="6">
        <v>760187</v>
      </c>
      <c r="I77" s="8">
        <v>8</v>
      </c>
      <c r="J77" s="6" t="s">
        <v>10</v>
      </c>
      <c r="K77" s="9">
        <v>12</v>
      </c>
      <c r="L77" s="10">
        <v>30</v>
      </c>
      <c r="M77" s="11">
        <f t="shared" si="9"/>
        <v>0.4</v>
      </c>
      <c r="N77" s="12" t="str">
        <f t="shared" si="10"/>
        <v>Участник</v>
      </c>
    </row>
    <row r="78" spans="1:14">
      <c r="A78" s="6">
        <v>71</v>
      </c>
      <c r="B78" s="6" t="s">
        <v>319</v>
      </c>
      <c r="C78" s="6" t="s">
        <v>85</v>
      </c>
      <c r="D78" s="6" t="s">
        <v>320</v>
      </c>
      <c r="E78" s="7" t="str">
        <f t="shared" si="6"/>
        <v>С</v>
      </c>
      <c r="F78" s="7" t="str">
        <f t="shared" si="7"/>
        <v>Н</v>
      </c>
      <c r="G78" s="7" t="str">
        <f t="shared" si="8"/>
        <v>Я</v>
      </c>
      <c r="H78" s="6">
        <v>760187</v>
      </c>
      <c r="I78" s="8">
        <v>8</v>
      </c>
      <c r="J78" s="6" t="s">
        <v>10</v>
      </c>
      <c r="K78" s="9">
        <v>12</v>
      </c>
      <c r="L78" s="10">
        <v>30</v>
      </c>
      <c r="M78" s="11">
        <f t="shared" si="9"/>
        <v>0.4</v>
      </c>
      <c r="N78" s="12" t="str">
        <f t="shared" si="10"/>
        <v>Участник</v>
      </c>
    </row>
    <row r="79" spans="1:14">
      <c r="A79" s="6">
        <v>72</v>
      </c>
      <c r="B79" s="6" t="s">
        <v>292</v>
      </c>
      <c r="C79" s="6" t="s">
        <v>293</v>
      </c>
      <c r="D79" s="6" t="s">
        <v>154</v>
      </c>
      <c r="E79" s="7" t="str">
        <f t="shared" si="6"/>
        <v>П</v>
      </c>
      <c r="F79" s="7" t="str">
        <f t="shared" si="7"/>
        <v>А</v>
      </c>
      <c r="G79" s="7" t="str">
        <f t="shared" si="8"/>
        <v>А</v>
      </c>
      <c r="H79" s="6">
        <v>760189</v>
      </c>
      <c r="I79" s="8">
        <v>8</v>
      </c>
      <c r="J79" s="6" t="s">
        <v>10</v>
      </c>
      <c r="K79" s="9">
        <v>11</v>
      </c>
      <c r="L79" s="10">
        <v>30</v>
      </c>
      <c r="M79" s="11">
        <f t="shared" si="9"/>
        <v>0.36666666666666664</v>
      </c>
      <c r="N79" s="10" t="str">
        <f t="shared" si="10"/>
        <v>Участник</v>
      </c>
    </row>
    <row r="80" spans="1:14">
      <c r="A80" s="6">
        <v>73</v>
      </c>
      <c r="B80" s="6" t="s">
        <v>309</v>
      </c>
      <c r="C80" s="6" t="s">
        <v>62</v>
      </c>
      <c r="D80" s="6" t="s">
        <v>75</v>
      </c>
      <c r="E80" s="7" t="str">
        <f t="shared" si="6"/>
        <v>Ш</v>
      </c>
      <c r="F80" s="7" t="str">
        <f t="shared" si="7"/>
        <v>В</v>
      </c>
      <c r="G80" s="7" t="str">
        <f t="shared" si="8"/>
        <v>М</v>
      </c>
      <c r="H80" s="6">
        <v>760186</v>
      </c>
      <c r="I80" s="8">
        <v>8</v>
      </c>
      <c r="J80" s="6" t="s">
        <v>10</v>
      </c>
      <c r="K80" s="9">
        <v>11</v>
      </c>
      <c r="L80" s="10">
        <v>30</v>
      </c>
      <c r="M80" s="11">
        <f t="shared" si="9"/>
        <v>0.36666666666666664</v>
      </c>
      <c r="N80" s="10" t="str">
        <f t="shared" si="10"/>
        <v>Участник</v>
      </c>
    </row>
    <row r="81" spans="1:14">
      <c r="A81" s="6">
        <v>74</v>
      </c>
      <c r="B81" s="6" t="s">
        <v>121</v>
      </c>
      <c r="C81" s="6" t="s">
        <v>62</v>
      </c>
      <c r="D81" s="6" t="s">
        <v>16</v>
      </c>
      <c r="E81" s="7" t="str">
        <f t="shared" si="6"/>
        <v>П</v>
      </c>
      <c r="F81" s="7" t="str">
        <f t="shared" si="7"/>
        <v>В</v>
      </c>
      <c r="G81" s="7" t="str">
        <f t="shared" si="8"/>
        <v>С</v>
      </c>
      <c r="H81" s="18">
        <v>763282</v>
      </c>
      <c r="I81" s="8">
        <v>8</v>
      </c>
      <c r="J81" s="6" t="s">
        <v>10</v>
      </c>
      <c r="K81" s="13">
        <v>10</v>
      </c>
      <c r="L81" s="10">
        <v>30</v>
      </c>
      <c r="M81" s="11">
        <f t="shared" si="9"/>
        <v>0.33333333333333331</v>
      </c>
      <c r="N81" s="10" t="str">
        <f t="shared" si="10"/>
        <v>Участник</v>
      </c>
    </row>
    <row r="82" spans="1:14">
      <c r="A82" s="6">
        <v>75</v>
      </c>
      <c r="B82" s="6" t="s">
        <v>261</v>
      </c>
      <c r="C82" s="6" t="s">
        <v>49</v>
      </c>
      <c r="D82" s="6" t="s">
        <v>170</v>
      </c>
      <c r="E82" s="7" t="str">
        <f t="shared" si="6"/>
        <v>Б</v>
      </c>
      <c r="F82" s="7" t="str">
        <f t="shared" si="7"/>
        <v>А</v>
      </c>
      <c r="G82" s="7" t="str">
        <f t="shared" si="8"/>
        <v>А</v>
      </c>
      <c r="H82" s="6">
        <v>766071</v>
      </c>
      <c r="I82" s="8">
        <v>8</v>
      </c>
      <c r="J82" s="6" t="s">
        <v>10</v>
      </c>
      <c r="K82" s="13">
        <v>10</v>
      </c>
      <c r="L82" s="10">
        <v>30</v>
      </c>
      <c r="M82" s="11">
        <f t="shared" si="9"/>
        <v>0.33333333333333331</v>
      </c>
      <c r="N82" s="10" t="str">
        <f t="shared" si="10"/>
        <v>Участник</v>
      </c>
    </row>
    <row r="83" spans="1:14">
      <c r="A83" s="6">
        <v>76</v>
      </c>
      <c r="B83" s="6" t="s">
        <v>294</v>
      </c>
      <c r="C83" s="6" t="s">
        <v>295</v>
      </c>
      <c r="D83" s="6" t="s">
        <v>250</v>
      </c>
      <c r="E83" s="7" t="str">
        <f t="shared" si="6"/>
        <v>К</v>
      </c>
      <c r="F83" s="7" t="str">
        <f t="shared" si="7"/>
        <v>Н</v>
      </c>
      <c r="G83" s="7" t="str">
        <f t="shared" si="8"/>
        <v>О</v>
      </c>
      <c r="H83" s="6">
        <v>760189</v>
      </c>
      <c r="I83" s="8">
        <v>8</v>
      </c>
      <c r="J83" s="6" t="s">
        <v>10</v>
      </c>
      <c r="K83" s="9">
        <v>10</v>
      </c>
      <c r="L83" s="10">
        <v>30</v>
      </c>
      <c r="M83" s="11">
        <f t="shared" si="9"/>
        <v>0.33333333333333331</v>
      </c>
      <c r="N83" s="10" t="str">
        <f t="shared" si="10"/>
        <v>Участник</v>
      </c>
    </row>
    <row r="84" spans="1:14">
      <c r="A84" s="6">
        <v>77</v>
      </c>
      <c r="B84" s="6" t="s">
        <v>398</v>
      </c>
      <c r="C84" s="6" t="s">
        <v>101</v>
      </c>
      <c r="D84" s="6" t="s">
        <v>311</v>
      </c>
      <c r="E84" s="7" t="str">
        <f t="shared" si="6"/>
        <v>К</v>
      </c>
      <c r="F84" s="7" t="str">
        <f t="shared" si="7"/>
        <v>Д</v>
      </c>
      <c r="G84" s="7" t="str">
        <f t="shared" si="8"/>
        <v>А</v>
      </c>
      <c r="H84" s="6">
        <v>760243</v>
      </c>
      <c r="I84" s="8">
        <v>8</v>
      </c>
      <c r="J84" s="6" t="s">
        <v>10</v>
      </c>
      <c r="K84" s="6">
        <v>10</v>
      </c>
      <c r="L84" s="10">
        <v>30</v>
      </c>
      <c r="M84" s="11">
        <f t="shared" si="9"/>
        <v>0.33333333333333331</v>
      </c>
      <c r="N84" s="10" t="str">
        <f t="shared" si="10"/>
        <v>Участник</v>
      </c>
    </row>
    <row r="85" spans="1:14">
      <c r="A85" s="6">
        <v>78</v>
      </c>
      <c r="B85" s="6" t="s">
        <v>422</v>
      </c>
      <c r="C85" s="6" t="s">
        <v>423</v>
      </c>
      <c r="D85" s="6" t="s">
        <v>63</v>
      </c>
      <c r="E85" s="7" t="str">
        <f t="shared" si="6"/>
        <v>К</v>
      </c>
      <c r="F85" s="7" t="str">
        <f t="shared" si="7"/>
        <v>О</v>
      </c>
      <c r="G85" s="7" t="str">
        <f t="shared" si="8"/>
        <v>А</v>
      </c>
      <c r="H85" s="6">
        <v>766105</v>
      </c>
      <c r="I85" s="8">
        <v>8</v>
      </c>
      <c r="J85" s="6" t="s">
        <v>10</v>
      </c>
      <c r="K85" s="6">
        <v>10</v>
      </c>
      <c r="L85" s="10">
        <v>30</v>
      </c>
      <c r="M85" s="11">
        <f t="shared" si="9"/>
        <v>0.33333333333333331</v>
      </c>
      <c r="N85" s="10" t="str">
        <f t="shared" si="10"/>
        <v>Участник</v>
      </c>
    </row>
    <row r="86" spans="1:14">
      <c r="A86" s="6">
        <v>79</v>
      </c>
      <c r="B86" s="6" t="s">
        <v>122</v>
      </c>
      <c r="C86" s="6" t="s">
        <v>123</v>
      </c>
      <c r="D86" s="6" t="s">
        <v>102</v>
      </c>
      <c r="E86" s="7" t="str">
        <f t="shared" si="6"/>
        <v>П</v>
      </c>
      <c r="F86" s="7" t="str">
        <f t="shared" si="7"/>
        <v>А</v>
      </c>
      <c r="G86" s="7" t="str">
        <f t="shared" si="8"/>
        <v>М</v>
      </c>
      <c r="H86" s="6">
        <v>763282</v>
      </c>
      <c r="I86" s="8">
        <v>8</v>
      </c>
      <c r="J86" s="6" t="s">
        <v>10</v>
      </c>
      <c r="K86" s="13">
        <v>9</v>
      </c>
      <c r="L86" s="10">
        <v>30</v>
      </c>
      <c r="M86" s="11">
        <f t="shared" si="9"/>
        <v>0.3</v>
      </c>
      <c r="N86" s="10" t="str">
        <f t="shared" si="10"/>
        <v>Участник</v>
      </c>
    </row>
    <row r="87" spans="1:14">
      <c r="A87" s="6">
        <v>80</v>
      </c>
      <c r="B87" s="6" t="s">
        <v>286</v>
      </c>
      <c r="C87" s="6" t="s">
        <v>287</v>
      </c>
      <c r="D87" s="6" t="s">
        <v>195</v>
      </c>
      <c r="E87" s="7" t="str">
        <f t="shared" si="6"/>
        <v>С</v>
      </c>
      <c r="F87" s="7" t="str">
        <f t="shared" si="7"/>
        <v>В</v>
      </c>
      <c r="G87" s="7" t="str">
        <f t="shared" si="8"/>
        <v>В</v>
      </c>
      <c r="H87" s="6">
        <v>760245</v>
      </c>
      <c r="I87" s="8">
        <v>8</v>
      </c>
      <c r="J87" s="6" t="s">
        <v>10</v>
      </c>
      <c r="K87" s="9">
        <v>9</v>
      </c>
      <c r="L87" s="10">
        <v>30</v>
      </c>
      <c r="M87" s="11">
        <f t="shared" si="9"/>
        <v>0.3</v>
      </c>
      <c r="N87" s="10" t="str">
        <f t="shared" si="10"/>
        <v>Участник</v>
      </c>
    </row>
    <row r="88" spans="1:14">
      <c r="A88" s="6">
        <v>81</v>
      </c>
      <c r="B88" s="6" t="s">
        <v>310</v>
      </c>
      <c r="C88" s="6" t="s">
        <v>101</v>
      </c>
      <c r="D88" s="6" t="s">
        <v>311</v>
      </c>
      <c r="E88" s="7" t="str">
        <f t="shared" si="6"/>
        <v>Х</v>
      </c>
      <c r="F88" s="7" t="str">
        <f t="shared" si="7"/>
        <v>Д</v>
      </c>
      <c r="G88" s="7" t="str">
        <f t="shared" si="8"/>
        <v>А</v>
      </c>
      <c r="H88" s="6">
        <v>760186</v>
      </c>
      <c r="I88" s="8">
        <v>8</v>
      </c>
      <c r="J88" s="6" t="s">
        <v>10</v>
      </c>
      <c r="K88" s="9">
        <v>9</v>
      </c>
      <c r="L88" s="10">
        <v>30</v>
      </c>
      <c r="M88" s="11">
        <f t="shared" si="9"/>
        <v>0.3</v>
      </c>
      <c r="N88" s="10" t="str">
        <f t="shared" si="10"/>
        <v>Участник</v>
      </c>
    </row>
    <row r="89" spans="1:14">
      <c r="A89" s="6">
        <v>82</v>
      </c>
      <c r="B89" s="6" t="s">
        <v>363</v>
      </c>
      <c r="C89" s="6" t="s">
        <v>364</v>
      </c>
      <c r="D89" s="6"/>
      <c r="E89" s="7" t="str">
        <f t="shared" si="6"/>
        <v>М</v>
      </c>
      <c r="F89" s="7" t="str">
        <f t="shared" si="7"/>
        <v>Д</v>
      </c>
      <c r="G89" s="7" t="str">
        <f t="shared" si="8"/>
        <v/>
      </c>
      <c r="H89" s="6">
        <v>763213</v>
      </c>
      <c r="I89" s="8">
        <v>8</v>
      </c>
      <c r="J89" s="6" t="s">
        <v>10</v>
      </c>
      <c r="K89" s="9">
        <v>9</v>
      </c>
      <c r="L89" s="10">
        <v>30</v>
      </c>
      <c r="M89" s="11">
        <f t="shared" si="9"/>
        <v>0.3</v>
      </c>
      <c r="N89" s="10" t="str">
        <f t="shared" si="10"/>
        <v>Участник</v>
      </c>
    </row>
    <row r="90" spans="1:14">
      <c r="A90" s="6">
        <v>83</v>
      </c>
      <c r="B90" s="6" t="s">
        <v>424</v>
      </c>
      <c r="C90" s="6" t="s">
        <v>259</v>
      </c>
      <c r="D90" s="6" t="s">
        <v>44</v>
      </c>
      <c r="E90" s="7" t="str">
        <f t="shared" si="6"/>
        <v>К</v>
      </c>
      <c r="F90" s="7" t="str">
        <f t="shared" si="7"/>
        <v>Е</v>
      </c>
      <c r="G90" s="7" t="str">
        <f t="shared" si="8"/>
        <v>Д</v>
      </c>
      <c r="H90" s="6">
        <v>766105</v>
      </c>
      <c r="I90" s="8">
        <v>8</v>
      </c>
      <c r="J90" s="6" t="s">
        <v>10</v>
      </c>
      <c r="K90" s="6">
        <v>9</v>
      </c>
      <c r="L90" s="10">
        <v>30</v>
      </c>
      <c r="M90" s="11">
        <f t="shared" si="9"/>
        <v>0.3</v>
      </c>
      <c r="N90" s="10" t="str">
        <f t="shared" si="10"/>
        <v>Участник</v>
      </c>
    </row>
    <row r="91" spans="1:14">
      <c r="A91" s="6">
        <v>84</v>
      </c>
      <c r="B91" s="6" t="s">
        <v>181</v>
      </c>
      <c r="C91" s="6" t="s">
        <v>92</v>
      </c>
      <c r="D91" s="6" t="s">
        <v>170</v>
      </c>
      <c r="E91" s="7" t="str">
        <f t="shared" si="6"/>
        <v>С</v>
      </c>
      <c r="F91" s="7" t="str">
        <f t="shared" si="7"/>
        <v>Д</v>
      </c>
      <c r="G91" s="7" t="str">
        <f t="shared" si="8"/>
        <v>А</v>
      </c>
      <c r="H91" s="6">
        <v>760184</v>
      </c>
      <c r="I91" s="8">
        <v>8</v>
      </c>
      <c r="J91" s="6" t="s">
        <v>10</v>
      </c>
      <c r="K91" s="13">
        <v>8</v>
      </c>
      <c r="L91" s="10">
        <v>30</v>
      </c>
      <c r="M91" s="11">
        <f t="shared" si="9"/>
        <v>0.26666666666666666</v>
      </c>
      <c r="N91" s="10" t="str">
        <f t="shared" si="10"/>
        <v>Участник</v>
      </c>
    </row>
    <row r="92" spans="1:14">
      <c r="A92" s="6">
        <v>85</v>
      </c>
      <c r="B92" s="6" t="s">
        <v>321</v>
      </c>
      <c r="C92" s="6" t="s">
        <v>223</v>
      </c>
      <c r="D92" s="6" t="s">
        <v>66</v>
      </c>
      <c r="E92" s="7" t="str">
        <f t="shared" si="6"/>
        <v>С</v>
      </c>
      <c r="F92" s="7" t="str">
        <f t="shared" si="7"/>
        <v>А</v>
      </c>
      <c r="G92" s="7" t="str">
        <f t="shared" si="8"/>
        <v>Н</v>
      </c>
      <c r="H92" s="6">
        <v>760187</v>
      </c>
      <c r="I92" s="8">
        <v>8</v>
      </c>
      <c r="J92" s="6" t="s">
        <v>10</v>
      </c>
      <c r="K92" s="9">
        <v>8</v>
      </c>
      <c r="L92" s="10">
        <v>30</v>
      </c>
      <c r="M92" s="11">
        <f t="shared" si="9"/>
        <v>0.26666666666666666</v>
      </c>
      <c r="N92" s="10" t="str">
        <f t="shared" si="10"/>
        <v>Участник</v>
      </c>
    </row>
    <row r="93" spans="1:14">
      <c r="A93" s="6">
        <v>86</v>
      </c>
      <c r="B93" s="6" t="s">
        <v>383</v>
      </c>
      <c r="C93" s="6" t="s">
        <v>384</v>
      </c>
      <c r="D93" s="6" t="s">
        <v>16</v>
      </c>
      <c r="E93" s="7" t="str">
        <f t="shared" si="6"/>
        <v>В</v>
      </c>
      <c r="F93" s="7" t="str">
        <f t="shared" si="7"/>
        <v>И</v>
      </c>
      <c r="G93" s="7" t="str">
        <f t="shared" si="8"/>
        <v>С</v>
      </c>
      <c r="H93" s="6">
        <v>764203</v>
      </c>
      <c r="I93" s="8">
        <v>8</v>
      </c>
      <c r="J93" s="6" t="s">
        <v>10</v>
      </c>
      <c r="K93" s="6">
        <v>7</v>
      </c>
      <c r="L93" s="10">
        <v>30</v>
      </c>
      <c r="M93" s="11">
        <f t="shared" si="9"/>
        <v>0.23333333333333334</v>
      </c>
      <c r="N93" s="10" t="str">
        <f t="shared" si="10"/>
        <v>Участник</v>
      </c>
    </row>
    <row r="94" spans="1:14">
      <c r="A94" s="6">
        <v>87</v>
      </c>
      <c r="B94" s="6" t="s">
        <v>148</v>
      </c>
      <c r="C94" s="6" t="s">
        <v>149</v>
      </c>
      <c r="D94" s="6" t="s">
        <v>128</v>
      </c>
      <c r="E94" s="7" t="str">
        <f t="shared" si="6"/>
        <v>Р</v>
      </c>
      <c r="F94" s="7" t="str">
        <f t="shared" si="7"/>
        <v>В</v>
      </c>
      <c r="G94" s="7" t="str">
        <f t="shared" si="8"/>
        <v>В</v>
      </c>
      <c r="H94" s="6">
        <v>763156</v>
      </c>
      <c r="I94" s="8">
        <v>8</v>
      </c>
      <c r="J94" s="6" t="s">
        <v>10</v>
      </c>
      <c r="K94" s="13">
        <v>6</v>
      </c>
      <c r="L94" s="10">
        <v>30</v>
      </c>
      <c r="M94" s="11">
        <f t="shared" si="9"/>
        <v>0.2</v>
      </c>
      <c r="N94" s="10" t="str">
        <f t="shared" si="10"/>
        <v>Участник</v>
      </c>
    </row>
    <row r="95" spans="1:14">
      <c r="A95" s="6">
        <v>88</v>
      </c>
      <c r="B95" s="6" t="s">
        <v>262</v>
      </c>
      <c r="C95" s="6" t="s">
        <v>200</v>
      </c>
      <c r="D95" s="6" t="s">
        <v>170</v>
      </c>
      <c r="E95" s="7" t="str">
        <f t="shared" si="6"/>
        <v>П</v>
      </c>
      <c r="F95" s="7" t="str">
        <f t="shared" si="7"/>
        <v>Д</v>
      </c>
      <c r="G95" s="7" t="str">
        <f t="shared" si="8"/>
        <v>А</v>
      </c>
      <c r="H95" s="6">
        <v>766071</v>
      </c>
      <c r="I95" s="8">
        <v>8</v>
      </c>
      <c r="J95" s="6" t="s">
        <v>10</v>
      </c>
      <c r="K95" s="9">
        <v>5</v>
      </c>
      <c r="L95" s="10">
        <v>30</v>
      </c>
      <c r="M95" s="11">
        <f t="shared" si="9"/>
        <v>0.16666666666666666</v>
      </c>
      <c r="N95" s="10" t="str">
        <f t="shared" si="10"/>
        <v>Участник</v>
      </c>
    </row>
    <row r="96" spans="1:14">
      <c r="A96" s="6">
        <v>89</v>
      </c>
      <c r="B96" s="6" t="s">
        <v>399</v>
      </c>
      <c r="C96" s="6" t="s">
        <v>400</v>
      </c>
      <c r="D96" s="6" t="s">
        <v>197</v>
      </c>
      <c r="E96" s="7" t="str">
        <f t="shared" si="6"/>
        <v>Б</v>
      </c>
      <c r="F96" s="7" t="str">
        <f t="shared" si="7"/>
        <v>Е</v>
      </c>
      <c r="G96" s="7" t="str">
        <f t="shared" si="8"/>
        <v>В</v>
      </c>
      <c r="H96" s="6">
        <v>760243</v>
      </c>
      <c r="I96" s="8">
        <v>8</v>
      </c>
      <c r="J96" s="6" t="s">
        <v>10</v>
      </c>
      <c r="K96" s="6">
        <v>5</v>
      </c>
      <c r="L96" s="10">
        <v>30</v>
      </c>
      <c r="M96" s="11">
        <f t="shared" si="9"/>
        <v>0.16666666666666666</v>
      </c>
      <c r="N96" s="10" t="str">
        <f t="shared" si="10"/>
        <v>Участник</v>
      </c>
    </row>
    <row r="97" spans="1:14">
      <c r="A97" s="6">
        <v>90</v>
      </c>
      <c r="B97" s="6" t="s">
        <v>150</v>
      </c>
      <c r="C97" s="6" t="s">
        <v>85</v>
      </c>
      <c r="D97" s="6" t="s">
        <v>77</v>
      </c>
      <c r="E97" s="7" t="str">
        <f t="shared" si="6"/>
        <v>Б</v>
      </c>
      <c r="F97" s="7" t="str">
        <f t="shared" si="7"/>
        <v>Н</v>
      </c>
      <c r="G97" s="7" t="str">
        <f t="shared" si="8"/>
        <v>М</v>
      </c>
      <c r="H97" s="6">
        <v>763156</v>
      </c>
      <c r="I97" s="8">
        <v>8</v>
      </c>
      <c r="J97" s="6" t="s">
        <v>10</v>
      </c>
      <c r="K97" s="13">
        <v>4</v>
      </c>
      <c r="L97" s="10">
        <v>30</v>
      </c>
      <c r="M97" s="11">
        <f t="shared" si="9"/>
        <v>0.13333333333333333</v>
      </c>
      <c r="N97" s="10" t="str">
        <f t="shared" si="10"/>
        <v>Участник</v>
      </c>
    </row>
    <row r="98" spans="1:14">
      <c r="A98" s="6">
        <v>91</v>
      </c>
      <c r="B98" s="6" t="s">
        <v>401</v>
      </c>
      <c r="C98" s="6" t="s">
        <v>46</v>
      </c>
      <c r="D98" s="6" t="s">
        <v>244</v>
      </c>
      <c r="E98" s="7" t="str">
        <f t="shared" si="6"/>
        <v>К</v>
      </c>
      <c r="F98" s="7" t="str">
        <f t="shared" si="7"/>
        <v>А</v>
      </c>
      <c r="G98" s="7" t="str">
        <f t="shared" si="8"/>
        <v>Р</v>
      </c>
      <c r="H98" s="6">
        <v>760243</v>
      </c>
      <c r="I98" s="8">
        <v>8</v>
      </c>
      <c r="J98" s="6" t="s">
        <v>10</v>
      </c>
      <c r="K98" s="6">
        <v>4</v>
      </c>
      <c r="L98" s="10">
        <v>30</v>
      </c>
      <c r="M98" s="11">
        <f t="shared" si="9"/>
        <v>0.13333333333333333</v>
      </c>
      <c r="N98" s="10" t="str">
        <f t="shared" si="10"/>
        <v>Участник</v>
      </c>
    </row>
    <row r="99" spans="1:14">
      <c r="A99" s="6">
        <v>92</v>
      </c>
      <c r="B99" s="6" t="s">
        <v>425</v>
      </c>
      <c r="C99" s="6" t="s">
        <v>83</v>
      </c>
      <c r="D99" s="6" t="s">
        <v>426</v>
      </c>
      <c r="E99" s="7" t="str">
        <f t="shared" si="6"/>
        <v>С</v>
      </c>
      <c r="F99" s="7" t="str">
        <f t="shared" si="7"/>
        <v>К</v>
      </c>
      <c r="G99" s="7" t="str">
        <f t="shared" si="8"/>
        <v>В</v>
      </c>
      <c r="H99" s="6">
        <v>766105</v>
      </c>
      <c r="I99" s="8">
        <v>8</v>
      </c>
      <c r="J99" s="6" t="s">
        <v>10</v>
      </c>
      <c r="K99" s="6">
        <v>4</v>
      </c>
      <c r="L99" s="10">
        <v>30</v>
      </c>
      <c r="M99" s="11">
        <f t="shared" si="9"/>
        <v>0.13333333333333333</v>
      </c>
      <c r="N99" s="10" t="str">
        <f t="shared" si="10"/>
        <v>Участник</v>
      </c>
    </row>
    <row r="100" spans="1:14">
      <c r="A100" s="6">
        <v>93</v>
      </c>
      <c r="B100" s="6" t="s">
        <v>124</v>
      </c>
      <c r="C100" s="6" t="s">
        <v>118</v>
      </c>
      <c r="D100" s="6" t="s">
        <v>125</v>
      </c>
      <c r="E100" s="7" t="str">
        <f t="shared" si="6"/>
        <v>Ф</v>
      </c>
      <c r="F100" s="7" t="str">
        <f t="shared" si="7"/>
        <v>К</v>
      </c>
      <c r="G100" s="7" t="str">
        <f t="shared" si="8"/>
        <v>К</v>
      </c>
      <c r="H100" s="6">
        <v>763282</v>
      </c>
      <c r="I100" s="8">
        <v>8</v>
      </c>
      <c r="J100" s="6" t="s">
        <v>10</v>
      </c>
      <c r="K100" s="13">
        <v>3</v>
      </c>
      <c r="L100" s="10">
        <v>30</v>
      </c>
      <c r="M100" s="11">
        <f t="shared" si="9"/>
        <v>0.1</v>
      </c>
      <c r="N100" s="10" t="str">
        <f t="shared" si="10"/>
        <v>Участник</v>
      </c>
    </row>
    <row r="101" spans="1:14">
      <c r="A101" s="6">
        <v>94</v>
      </c>
      <c r="B101" s="6" t="s">
        <v>296</v>
      </c>
      <c r="C101" s="6" t="s">
        <v>200</v>
      </c>
      <c r="D101" s="6" t="s">
        <v>134</v>
      </c>
      <c r="E101" s="7" t="str">
        <f t="shared" si="6"/>
        <v>В</v>
      </c>
      <c r="F101" s="7" t="str">
        <f t="shared" si="7"/>
        <v>Д</v>
      </c>
      <c r="G101" s="7" t="str">
        <f t="shared" si="8"/>
        <v>М</v>
      </c>
      <c r="H101" s="6">
        <v>760189</v>
      </c>
      <c r="I101" s="8">
        <v>8</v>
      </c>
      <c r="J101" s="6" t="s">
        <v>10</v>
      </c>
      <c r="K101" s="9">
        <v>3</v>
      </c>
      <c r="L101" s="10">
        <v>30</v>
      </c>
      <c r="M101" s="11">
        <f t="shared" si="9"/>
        <v>0.1</v>
      </c>
      <c r="N101" s="10" t="str">
        <f t="shared" si="10"/>
        <v>Участник</v>
      </c>
    </row>
    <row r="102" spans="1:14">
      <c r="A102" s="6">
        <v>95</v>
      </c>
      <c r="B102" s="6" t="s">
        <v>322</v>
      </c>
      <c r="C102" s="6" t="s">
        <v>323</v>
      </c>
      <c r="D102" s="6" t="s">
        <v>195</v>
      </c>
      <c r="E102" s="7" t="str">
        <f t="shared" si="6"/>
        <v>К</v>
      </c>
      <c r="F102" s="7" t="str">
        <f t="shared" si="7"/>
        <v>Я</v>
      </c>
      <c r="G102" s="7" t="str">
        <f t="shared" si="8"/>
        <v>В</v>
      </c>
      <c r="H102" s="6">
        <v>760187</v>
      </c>
      <c r="I102" s="8">
        <v>8</v>
      </c>
      <c r="J102" s="6" t="s">
        <v>10</v>
      </c>
      <c r="K102" s="9">
        <v>3</v>
      </c>
      <c r="L102" s="10">
        <v>30</v>
      </c>
      <c r="M102" s="11">
        <f t="shared" si="9"/>
        <v>0.1</v>
      </c>
      <c r="N102" s="10" t="str">
        <f t="shared" si="10"/>
        <v>Участник</v>
      </c>
    </row>
    <row r="103" spans="1:14">
      <c r="A103" s="6">
        <v>96</v>
      </c>
      <c r="B103" s="6" t="s">
        <v>365</v>
      </c>
      <c r="C103" s="6" t="s">
        <v>216</v>
      </c>
      <c r="D103" s="6" t="s">
        <v>154</v>
      </c>
      <c r="E103" s="7" t="str">
        <f t="shared" si="6"/>
        <v>Т</v>
      </c>
      <c r="F103" s="7" t="str">
        <f t="shared" si="7"/>
        <v>М</v>
      </c>
      <c r="G103" s="7" t="str">
        <f t="shared" si="8"/>
        <v>А</v>
      </c>
      <c r="H103" s="6">
        <v>763213</v>
      </c>
      <c r="I103" s="8">
        <v>8</v>
      </c>
      <c r="J103" s="6" t="s">
        <v>10</v>
      </c>
      <c r="K103" s="9">
        <v>3</v>
      </c>
      <c r="L103" s="10">
        <v>30</v>
      </c>
      <c r="M103" s="11">
        <f t="shared" si="9"/>
        <v>0.1</v>
      </c>
      <c r="N103" s="10" t="str">
        <f t="shared" si="10"/>
        <v>Участник</v>
      </c>
    </row>
    <row r="104" spans="1:14">
      <c r="A104" s="6">
        <v>97</v>
      </c>
      <c r="B104" s="6" t="s">
        <v>389</v>
      </c>
      <c r="C104" s="6" t="s">
        <v>62</v>
      </c>
      <c r="D104" s="6" t="s">
        <v>240</v>
      </c>
      <c r="E104" s="7" t="str">
        <f t="shared" si="6"/>
        <v>И</v>
      </c>
      <c r="F104" s="7" t="str">
        <f t="shared" si="7"/>
        <v>В</v>
      </c>
      <c r="G104" s="7" t="str">
        <f t="shared" si="8"/>
        <v>А</v>
      </c>
      <c r="H104" s="6">
        <v>763214</v>
      </c>
      <c r="I104" s="8">
        <v>8</v>
      </c>
      <c r="J104" s="6" t="s">
        <v>10</v>
      </c>
      <c r="K104" s="6">
        <v>3</v>
      </c>
      <c r="L104" s="10">
        <v>30</v>
      </c>
      <c r="M104" s="11">
        <f t="shared" si="9"/>
        <v>0.1</v>
      </c>
      <c r="N104" s="10" t="str">
        <f t="shared" si="10"/>
        <v>Участник</v>
      </c>
    </row>
    <row r="105" spans="1:14">
      <c r="A105" s="6">
        <v>98</v>
      </c>
      <c r="B105" s="6" t="s">
        <v>402</v>
      </c>
      <c r="C105" s="6" t="s">
        <v>15</v>
      </c>
      <c r="D105" s="6" t="s">
        <v>24</v>
      </c>
      <c r="E105" s="7" t="str">
        <f t="shared" si="6"/>
        <v>С</v>
      </c>
      <c r="F105" s="7" t="str">
        <f t="shared" si="7"/>
        <v>А</v>
      </c>
      <c r="G105" s="7" t="str">
        <f t="shared" si="8"/>
        <v>Е</v>
      </c>
      <c r="H105" s="6">
        <v>760243</v>
      </c>
      <c r="I105" s="8">
        <v>8</v>
      </c>
      <c r="J105" s="6" t="s">
        <v>10</v>
      </c>
      <c r="K105" s="6">
        <v>3</v>
      </c>
      <c r="L105" s="10">
        <v>30</v>
      </c>
      <c r="M105" s="11">
        <f t="shared" si="9"/>
        <v>0.1</v>
      </c>
      <c r="N105" s="10" t="str">
        <f t="shared" si="10"/>
        <v>Участник</v>
      </c>
    </row>
    <row r="106" spans="1:14">
      <c r="A106" s="6">
        <v>99</v>
      </c>
      <c r="B106" s="6" t="s">
        <v>42</v>
      </c>
      <c r="C106" s="6" t="s">
        <v>43</v>
      </c>
      <c r="D106" s="6" t="s">
        <v>44</v>
      </c>
      <c r="E106" s="7" t="str">
        <f t="shared" si="6"/>
        <v>Н</v>
      </c>
      <c r="F106" s="7" t="str">
        <f t="shared" si="7"/>
        <v>А</v>
      </c>
      <c r="G106" s="7" t="str">
        <f t="shared" si="8"/>
        <v>Д</v>
      </c>
      <c r="H106" s="6">
        <v>760188</v>
      </c>
      <c r="I106" s="8">
        <v>8</v>
      </c>
      <c r="J106" s="6" t="s">
        <v>10</v>
      </c>
      <c r="K106" s="13">
        <v>2</v>
      </c>
      <c r="L106" s="10">
        <v>30</v>
      </c>
      <c r="M106" s="11">
        <f t="shared" si="9"/>
        <v>6.6666666666666666E-2</v>
      </c>
      <c r="N106" s="10" t="str">
        <f t="shared" si="10"/>
        <v>Участник</v>
      </c>
    </row>
    <row r="107" spans="1:14">
      <c r="A107" s="6">
        <v>100</v>
      </c>
      <c r="B107" s="6" t="s">
        <v>45</v>
      </c>
      <c r="C107" s="6" t="s">
        <v>46</v>
      </c>
      <c r="D107" s="6" t="s">
        <v>47</v>
      </c>
      <c r="E107" s="7" t="str">
        <f t="shared" si="6"/>
        <v>Б</v>
      </c>
      <c r="F107" s="7" t="str">
        <f t="shared" si="7"/>
        <v>А</v>
      </c>
      <c r="G107" s="7" t="str">
        <f t="shared" si="8"/>
        <v>Ю</v>
      </c>
      <c r="H107" s="6">
        <v>760188</v>
      </c>
      <c r="I107" s="8">
        <v>8</v>
      </c>
      <c r="J107" s="6" t="s">
        <v>10</v>
      </c>
      <c r="K107" s="13">
        <v>2</v>
      </c>
      <c r="L107" s="10">
        <v>30</v>
      </c>
      <c r="M107" s="11">
        <f t="shared" si="9"/>
        <v>6.6666666666666666E-2</v>
      </c>
      <c r="N107" s="10" t="str">
        <f t="shared" si="10"/>
        <v>Участник</v>
      </c>
    </row>
    <row r="108" spans="1:14">
      <c r="A108" s="6">
        <v>101</v>
      </c>
      <c r="B108" s="6" t="s">
        <v>48</v>
      </c>
      <c r="C108" s="6" t="s">
        <v>49</v>
      </c>
      <c r="D108" s="6" t="s">
        <v>19</v>
      </c>
      <c r="E108" s="7" t="str">
        <f t="shared" si="6"/>
        <v>В</v>
      </c>
      <c r="F108" s="7" t="str">
        <f t="shared" si="7"/>
        <v>А</v>
      </c>
      <c r="G108" s="7" t="str">
        <f t="shared" si="8"/>
        <v>Р</v>
      </c>
      <c r="H108" s="6">
        <v>760188</v>
      </c>
      <c r="I108" s="8">
        <v>8</v>
      </c>
      <c r="J108" s="6" t="s">
        <v>10</v>
      </c>
      <c r="K108" s="13">
        <v>2</v>
      </c>
      <c r="L108" s="10">
        <v>30</v>
      </c>
      <c r="M108" s="11">
        <f t="shared" si="9"/>
        <v>6.6666666666666666E-2</v>
      </c>
      <c r="N108" s="10" t="str">
        <f t="shared" si="10"/>
        <v>Участник</v>
      </c>
    </row>
    <row r="109" spans="1:14">
      <c r="A109" s="6">
        <v>102</v>
      </c>
      <c r="B109" s="6" t="s">
        <v>126</v>
      </c>
      <c r="C109" s="6" t="s">
        <v>118</v>
      </c>
      <c r="D109" s="6" t="s">
        <v>21</v>
      </c>
      <c r="E109" s="7" t="str">
        <f t="shared" si="6"/>
        <v>Г</v>
      </c>
      <c r="F109" s="7" t="str">
        <f t="shared" si="7"/>
        <v>К</v>
      </c>
      <c r="G109" s="7" t="str">
        <f t="shared" si="8"/>
        <v>А</v>
      </c>
      <c r="H109" s="6">
        <v>763282</v>
      </c>
      <c r="I109" s="8">
        <v>8</v>
      </c>
      <c r="J109" s="6" t="s">
        <v>10</v>
      </c>
      <c r="K109" s="13">
        <v>2</v>
      </c>
      <c r="L109" s="10">
        <v>30</v>
      </c>
      <c r="M109" s="11">
        <f t="shared" si="9"/>
        <v>6.6666666666666666E-2</v>
      </c>
      <c r="N109" s="10" t="str">
        <f t="shared" si="10"/>
        <v>Участник</v>
      </c>
    </row>
    <row r="110" spans="1:14">
      <c r="A110" s="6">
        <v>103</v>
      </c>
      <c r="B110" s="6" t="s">
        <v>182</v>
      </c>
      <c r="C110" s="6" t="s">
        <v>183</v>
      </c>
      <c r="D110" s="6" t="s">
        <v>134</v>
      </c>
      <c r="E110" s="7" t="str">
        <f t="shared" si="6"/>
        <v>У</v>
      </c>
      <c r="F110" s="7" t="str">
        <f t="shared" si="7"/>
        <v>Р</v>
      </c>
      <c r="G110" s="7" t="str">
        <f t="shared" si="8"/>
        <v>М</v>
      </c>
      <c r="H110" s="6">
        <v>760184</v>
      </c>
      <c r="I110" s="8">
        <v>8</v>
      </c>
      <c r="J110" s="6" t="s">
        <v>10</v>
      </c>
      <c r="K110" s="13">
        <v>2</v>
      </c>
      <c r="L110" s="10">
        <v>30</v>
      </c>
      <c r="M110" s="11">
        <f t="shared" si="9"/>
        <v>6.6666666666666666E-2</v>
      </c>
      <c r="N110" s="10" t="str">
        <f t="shared" si="10"/>
        <v>Участник</v>
      </c>
    </row>
    <row r="111" spans="1:14">
      <c r="A111" s="6">
        <v>104</v>
      </c>
      <c r="B111" s="6" t="s">
        <v>184</v>
      </c>
      <c r="C111" s="6" t="s">
        <v>157</v>
      </c>
      <c r="D111" s="6" t="s">
        <v>66</v>
      </c>
      <c r="E111" s="7" t="str">
        <f t="shared" si="6"/>
        <v>П</v>
      </c>
      <c r="F111" s="7" t="str">
        <f t="shared" si="7"/>
        <v>Е</v>
      </c>
      <c r="G111" s="7" t="str">
        <f t="shared" si="8"/>
        <v>Н</v>
      </c>
      <c r="H111" s="6">
        <v>760184</v>
      </c>
      <c r="I111" s="8">
        <v>8</v>
      </c>
      <c r="J111" s="6" t="s">
        <v>10</v>
      </c>
      <c r="K111" s="13">
        <v>2</v>
      </c>
      <c r="L111" s="10">
        <v>30</v>
      </c>
      <c r="M111" s="11">
        <f t="shared" si="9"/>
        <v>6.6666666666666666E-2</v>
      </c>
      <c r="N111" s="10" t="str">
        <f t="shared" si="10"/>
        <v>Участник</v>
      </c>
    </row>
    <row r="112" spans="1:14">
      <c r="A112" s="6">
        <v>105</v>
      </c>
      <c r="B112" s="6" t="s">
        <v>382</v>
      </c>
      <c r="C112" s="6" t="s">
        <v>104</v>
      </c>
      <c r="D112" s="6" t="s">
        <v>21</v>
      </c>
      <c r="E112" s="7" t="str">
        <f t="shared" si="6"/>
        <v>Ш</v>
      </c>
      <c r="F112" s="7" t="str">
        <f t="shared" si="7"/>
        <v>Е</v>
      </c>
      <c r="G112" s="7" t="str">
        <f t="shared" si="8"/>
        <v>А</v>
      </c>
      <c r="H112" s="6">
        <v>764203</v>
      </c>
      <c r="I112" s="8">
        <v>8</v>
      </c>
      <c r="J112" s="6" t="s">
        <v>10</v>
      </c>
      <c r="K112" s="6">
        <v>2</v>
      </c>
      <c r="L112" s="10">
        <v>30</v>
      </c>
      <c r="M112" s="11">
        <f t="shared" si="9"/>
        <v>6.6666666666666666E-2</v>
      </c>
      <c r="N112" s="10" t="str">
        <f t="shared" si="10"/>
        <v>Участник</v>
      </c>
    </row>
    <row r="113" spans="1:14">
      <c r="A113" s="6">
        <v>106</v>
      </c>
      <c r="B113" s="6" t="s">
        <v>299</v>
      </c>
      <c r="C113" s="6" t="s">
        <v>300</v>
      </c>
      <c r="D113" s="6" t="s">
        <v>147</v>
      </c>
      <c r="E113" s="7" t="str">
        <f t="shared" si="6"/>
        <v>Г</v>
      </c>
      <c r="F113" s="7" t="str">
        <f t="shared" si="7"/>
        <v>М</v>
      </c>
      <c r="G113" s="7" t="str">
        <f t="shared" si="8"/>
        <v>П</v>
      </c>
      <c r="H113" s="6">
        <v>763212</v>
      </c>
      <c r="I113" s="8">
        <v>8</v>
      </c>
      <c r="J113" s="6" t="s">
        <v>10</v>
      </c>
      <c r="K113" s="9">
        <v>1</v>
      </c>
      <c r="L113" s="10">
        <v>30</v>
      </c>
      <c r="M113" s="11">
        <f t="shared" si="9"/>
        <v>3.3333333333333333E-2</v>
      </c>
      <c r="N113" s="10" t="str">
        <f t="shared" si="10"/>
        <v>Участник</v>
      </c>
    </row>
    <row r="114" spans="1:14">
      <c r="A114" s="6">
        <v>107</v>
      </c>
      <c r="B114" s="6" t="s">
        <v>301</v>
      </c>
      <c r="C114" s="6" t="s">
        <v>23</v>
      </c>
      <c r="D114" s="6" t="s">
        <v>21</v>
      </c>
      <c r="E114" s="7" t="str">
        <f t="shared" si="6"/>
        <v>Г</v>
      </c>
      <c r="F114" s="7" t="str">
        <f t="shared" si="7"/>
        <v>А</v>
      </c>
      <c r="G114" s="7" t="str">
        <f t="shared" si="8"/>
        <v>А</v>
      </c>
      <c r="H114" s="6">
        <v>763212</v>
      </c>
      <c r="I114" s="8">
        <v>8</v>
      </c>
      <c r="J114" s="6" t="s">
        <v>10</v>
      </c>
      <c r="K114" s="9">
        <v>1</v>
      </c>
      <c r="L114" s="10">
        <v>30</v>
      </c>
      <c r="M114" s="11">
        <f t="shared" si="9"/>
        <v>3.3333333333333333E-2</v>
      </c>
      <c r="N114" s="10" t="str">
        <f t="shared" si="10"/>
        <v>Участник</v>
      </c>
    </row>
    <row r="115" spans="1:14">
      <c r="A115" s="6">
        <v>108</v>
      </c>
      <c r="B115" s="6" t="s">
        <v>152</v>
      </c>
      <c r="C115" s="6" t="s">
        <v>169</v>
      </c>
      <c r="D115" s="6" t="s">
        <v>19</v>
      </c>
      <c r="E115" s="7" t="str">
        <f t="shared" si="6"/>
        <v>К</v>
      </c>
      <c r="F115" s="7" t="str">
        <f t="shared" si="7"/>
        <v>М</v>
      </c>
      <c r="G115" s="7" t="str">
        <f t="shared" si="8"/>
        <v>Р</v>
      </c>
      <c r="H115" s="6">
        <v>760187</v>
      </c>
      <c r="I115" s="8">
        <v>8</v>
      </c>
      <c r="J115" s="6" t="s">
        <v>10</v>
      </c>
      <c r="K115" s="9">
        <v>1</v>
      </c>
      <c r="L115" s="10">
        <v>30</v>
      </c>
      <c r="M115" s="11">
        <f t="shared" si="9"/>
        <v>3.3333333333333333E-2</v>
      </c>
      <c r="N115" s="10" t="str">
        <f t="shared" si="10"/>
        <v>Участник</v>
      </c>
    </row>
    <row r="116" spans="1:14">
      <c r="A116" s="6">
        <v>109</v>
      </c>
      <c r="B116" s="6" t="s">
        <v>366</v>
      </c>
      <c r="C116" s="6" t="s">
        <v>200</v>
      </c>
      <c r="D116" s="6" t="s">
        <v>367</v>
      </c>
      <c r="E116" s="7" t="str">
        <f t="shared" si="6"/>
        <v>Ф</v>
      </c>
      <c r="F116" s="7" t="str">
        <f t="shared" si="7"/>
        <v>Д</v>
      </c>
      <c r="G116" s="7" t="str">
        <f t="shared" si="8"/>
        <v>А</v>
      </c>
      <c r="H116" s="6">
        <v>763213</v>
      </c>
      <c r="I116" s="8">
        <v>8</v>
      </c>
      <c r="J116" s="6" t="s">
        <v>10</v>
      </c>
      <c r="K116" s="9">
        <v>1</v>
      </c>
      <c r="L116" s="10">
        <v>30</v>
      </c>
      <c r="M116" s="11">
        <f t="shared" si="9"/>
        <v>3.3333333333333333E-2</v>
      </c>
      <c r="N116" s="10" t="str">
        <f t="shared" si="10"/>
        <v>Участник</v>
      </c>
    </row>
    <row r="117" spans="1:14">
      <c r="A117" s="6">
        <v>110</v>
      </c>
      <c r="B117" s="6" t="s">
        <v>368</v>
      </c>
      <c r="C117" s="6" t="s">
        <v>369</v>
      </c>
      <c r="D117" s="6" t="s">
        <v>370</v>
      </c>
      <c r="E117" s="7" t="str">
        <f t="shared" si="6"/>
        <v>М</v>
      </c>
      <c r="F117" s="7" t="str">
        <f t="shared" si="7"/>
        <v>Г</v>
      </c>
      <c r="G117" s="7" t="str">
        <f t="shared" si="8"/>
        <v>П</v>
      </c>
      <c r="H117" s="6">
        <v>763213</v>
      </c>
      <c r="I117" s="8">
        <v>8</v>
      </c>
      <c r="J117" s="6" t="s">
        <v>10</v>
      </c>
      <c r="K117" s="9">
        <v>1</v>
      </c>
      <c r="L117" s="10">
        <v>30</v>
      </c>
      <c r="M117" s="11">
        <f t="shared" si="9"/>
        <v>3.3333333333333333E-2</v>
      </c>
      <c r="N117" s="10" t="str">
        <f t="shared" si="10"/>
        <v>Участник</v>
      </c>
    </row>
    <row r="118" spans="1:14">
      <c r="A118" s="6">
        <v>111</v>
      </c>
      <c r="B118" s="6" t="s">
        <v>50</v>
      </c>
      <c r="C118" s="6" t="s">
        <v>51</v>
      </c>
      <c r="D118" s="6" t="s">
        <v>52</v>
      </c>
      <c r="E118" s="7" t="str">
        <f t="shared" si="6"/>
        <v>Р</v>
      </c>
      <c r="F118" s="7" t="str">
        <f t="shared" si="7"/>
        <v>Т</v>
      </c>
      <c r="G118" s="7" t="str">
        <f t="shared" si="8"/>
        <v>А</v>
      </c>
      <c r="H118" s="6">
        <v>760188</v>
      </c>
      <c r="I118" s="8">
        <v>8</v>
      </c>
      <c r="J118" s="6" t="s">
        <v>10</v>
      </c>
      <c r="K118" s="13">
        <v>0</v>
      </c>
      <c r="L118" s="10">
        <v>30</v>
      </c>
      <c r="M118" s="11">
        <f t="shared" si="9"/>
        <v>0</v>
      </c>
      <c r="N118" s="10" t="str">
        <f t="shared" si="10"/>
        <v>Участник</v>
      </c>
    </row>
    <row r="119" spans="1:14">
      <c r="A119" s="6">
        <v>112</v>
      </c>
      <c r="B119" s="6" t="s">
        <v>89</v>
      </c>
      <c r="C119" s="6" t="s">
        <v>90</v>
      </c>
      <c r="D119" s="6" t="s">
        <v>72</v>
      </c>
      <c r="E119" s="7" t="str">
        <f t="shared" si="6"/>
        <v>М</v>
      </c>
      <c r="F119" s="7" t="str">
        <f t="shared" si="7"/>
        <v>Я</v>
      </c>
      <c r="G119" s="7" t="str">
        <f t="shared" si="8"/>
        <v>А</v>
      </c>
      <c r="H119" s="6">
        <v>766033</v>
      </c>
      <c r="I119" s="8">
        <v>8</v>
      </c>
      <c r="J119" s="6" t="s">
        <v>10</v>
      </c>
      <c r="K119" s="13">
        <v>0</v>
      </c>
      <c r="L119" s="10">
        <v>30</v>
      </c>
      <c r="M119" s="11">
        <f t="shared" si="9"/>
        <v>0</v>
      </c>
      <c r="N119" s="10" t="str">
        <f t="shared" si="10"/>
        <v>Участник</v>
      </c>
    </row>
    <row r="120" spans="1:14">
      <c r="A120" s="6">
        <v>113</v>
      </c>
      <c r="B120" s="6" t="s">
        <v>91</v>
      </c>
      <c r="C120" s="6" t="s">
        <v>92</v>
      </c>
      <c r="D120" s="6" t="s">
        <v>56</v>
      </c>
      <c r="E120" s="7" t="str">
        <f t="shared" si="6"/>
        <v>А</v>
      </c>
      <c r="F120" s="7" t="str">
        <f t="shared" si="7"/>
        <v>Д</v>
      </c>
      <c r="G120" s="7" t="str">
        <f t="shared" si="8"/>
        <v>С</v>
      </c>
      <c r="H120" s="18">
        <v>766033</v>
      </c>
      <c r="I120" s="8">
        <v>8</v>
      </c>
      <c r="J120" s="6" t="s">
        <v>10</v>
      </c>
      <c r="K120" s="13">
        <v>0</v>
      </c>
      <c r="L120" s="10">
        <v>30</v>
      </c>
      <c r="M120" s="11">
        <f t="shared" si="9"/>
        <v>0</v>
      </c>
      <c r="N120" s="10" t="str">
        <f t="shared" si="10"/>
        <v>Участник</v>
      </c>
    </row>
    <row r="121" spans="1:14">
      <c r="A121" s="6">
        <v>114</v>
      </c>
      <c r="B121" s="6" t="s">
        <v>127</v>
      </c>
      <c r="C121" s="6" t="s">
        <v>31</v>
      </c>
      <c r="D121" s="6" t="s">
        <v>128</v>
      </c>
      <c r="E121" s="7" t="str">
        <f t="shared" si="6"/>
        <v>К</v>
      </c>
      <c r="F121" s="7" t="str">
        <f t="shared" si="7"/>
        <v>Н</v>
      </c>
      <c r="G121" s="7" t="str">
        <f t="shared" si="8"/>
        <v>В</v>
      </c>
      <c r="H121" s="6">
        <v>763282</v>
      </c>
      <c r="I121" s="8">
        <v>8</v>
      </c>
      <c r="J121" s="6" t="s">
        <v>10</v>
      </c>
      <c r="K121" s="13">
        <v>0</v>
      </c>
      <c r="L121" s="10">
        <v>30</v>
      </c>
      <c r="M121" s="11">
        <f t="shared" si="9"/>
        <v>0</v>
      </c>
      <c r="N121" s="10" t="str">
        <f t="shared" si="10"/>
        <v>Участник</v>
      </c>
    </row>
    <row r="122" spans="1:14">
      <c r="A122" s="6">
        <v>115</v>
      </c>
      <c r="B122" s="6" t="s">
        <v>371</v>
      </c>
      <c r="C122" s="6" t="s">
        <v>31</v>
      </c>
      <c r="D122" s="6" t="s">
        <v>361</v>
      </c>
      <c r="E122" s="7" t="str">
        <f t="shared" si="6"/>
        <v>Г</v>
      </c>
      <c r="F122" s="7" t="str">
        <f t="shared" si="7"/>
        <v>Н</v>
      </c>
      <c r="G122" s="7" t="str">
        <f t="shared" si="8"/>
        <v>В</v>
      </c>
      <c r="H122" s="6">
        <v>763213</v>
      </c>
      <c r="I122" s="8">
        <v>8</v>
      </c>
      <c r="J122" s="6" t="s">
        <v>10</v>
      </c>
      <c r="K122" s="9">
        <v>0</v>
      </c>
      <c r="L122" s="10">
        <v>30</v>
      </c>
      <c r="M122" s="11">
        <f t="shared" si="9"/>
        <v>0</v>
      </c>
      <c r="N122" s="10" t="str">
        <f t="shared" si="10"/>
        <v>Участник</v>
      </c>
    </row>
    <row r="123" spans="1:14">
      <c r="A123" s="6">
        <v>116</v>
      </c>
      <c r="B123" s="6" t="s">
        <v>340</v>
      </c>
      <c r="C123" s="6" t="s">
        <v>85</v>
      </c>
      <c r="D123" s="6" t="s">
        <v>56</v>
      </c>
      <c r="E123" s="7" t="str">
        <f t="shared" si="6"/>
        <v>К</v>
      </c>
      <c r="F123" s="7" t="str">
        <f t="shared" si="7"/>
        <v>Н</v>
      </c>
      <c r="G123" s="7" t="str">
        <f t="shared" si="8"/>
        <v>С</v>
      </c>
      <c r="H123" s="6">
        <v>760187</v>
      </c>
      <c r="I123" s="8">
        <v>9</v>
      </c>
      <c r="J123" s="6" t="s">
        <v>10</v>
      </c>
      <c r="K123" s="9">
        <v>18</v>
      </c>
      <c r="L123" s="10">
        <v>30</v>
      </c>
      <c r="M123" s="11">
        <f t="shared" si="9"/>
        <v>0.6</v>
      </c>
      <c r="N123" s="12" t="str">
        <f t="shared" si="10"/>
        <v>Призёр</v>
      </c>
    </row>
    <row r="124" spans="1:14">
      <c r="A124" s="6">
        <v>117</v>
      </c>
      <c r="B124" s="6" t="s">
        <v>137</v>
      </c>
      <c r="C124" s="6" t="s">
        <v>18</v>
      </c>
      <c r="D124" s="6" t="s">
        <v>170</v>
      </c>
      <c r="E124" s="7" t="str">
        <f t="shared" si="6"/>
        <v>Л</v>
      </c>
      <c r="F124" s="7" t="str">
        <f t="shared" si="7"/>
        <v>И</v>
      </c>
      <c r="G124" s="7" t="str">
        <f t="shared" si="8"/>
        <v>А</v>
      </c>
      <c r="H124" s="6">
        <v>760187</v>
      </c>
      <c r="I124" s="8">
        <v>9</v>
      </c>
      <c r="J124" s="6" t="s">
        <v>10</v>
      </c>
      <c r="K124" s="9">
        <v>15</v>
      </c>
      <c r="L124" s="10">
        <v>30</v>
      </c>
      <c r="M124" s="11">
        <f t="shared" si="9"/>
        <v>0.5</v>
      </c>
      <c r="N124" s="12" t="s">
        <v>351</v>
      </c>
    </row>
    <row r="125" spans="1:14">
      <c r="A125" s="6">
        <v>118</v>
      </c>
      <c r="B125" s="6" t="s">
        <v>340</v>
      </c>
      <c r="C125" s="6" t="s">
        <v>216</v>
      </c>
      <c r="D125" s="6" t="s">
        <v>56</v>
      </c>
      <c r="E125" s="7" t="str">
        <f t="shared" si="6"/>
        <v>К</v>
      </c>
      <c r="F125" s="7" t="str">
        <f t="shared" si="7"/>
        <v>М</v>
      </c>
      <c r="G125" s="7" t="str">
        <f t="shared" si="8"/>
        <v>С</v>
      </c>
      <c r="H125" s="6">
        <v>760187</v>
      </c>
      <c r="I125" s="8">
        <v>9</v>
      </c>
      <c r="J125" s="6" t="s">
        <v>10</v>
      </c>
      <c r="K125" s="9">
        <v>13</v>
      </c>
      <c r="L125" s="10">
        <v>30</v>
      </c>
      <c r="M125" s="11">
        <f t="shared" si="9"/>
        <v>0.43333333333333335</v>
      </c>
      <c r="N125" s="12" t="str">
        <f t="shared" ref="N125:N156" si="11">IF(K125&gt;75%*L125,"Победитель",IF(K125&gt;50%*L125,"Призёр","Участник"))</f>
        <v>Участник</v>
      </c>
    </row>
    <row r="126" spans="1:14">
      <c r="A126" s="6">
        <v>119</v>
      </c>
      <c r="B126" s="6" t="s">
        <v>222</v>
      </c>
      <c r="C126" s="6" t="s">
        <v>223</v>
      </c>
      <c r="D126" s="6" t="s">
        <v>224</v>
      </c>
      <c r="E126" s="7" t="str">
        <f t="shared" si="6"/>
        <v>О</v>
      </c>
      <c r="F126" s="7" t="str">
        <f t="shared" si="7"/>
        <v>А</v>
      </c>
      <c r="G126" s="7" t="str">
        <f t="shared" si="8"/>
        <v>В</v>
      </c>
      <c r="H126" s="6">
        <v>760184</v>
      </c>
      <c r="I126" s="8">
        <v>9</v>
      </c>
      <c r="J126" s="6" t="s">
        <v>10</v>
      </c>
      <c r="K126" s="13">
        <v>12</v>
      </c>
      <c r="L126" s="10">
        <v>30</v>
      </c>
      <c r="M126" s="11">
        <f t="shared" si="9"/>
        <v>0.4</v>
      </c>
      <c r="N126" s="12" t="str">
        <f t="shared" si="11"/>
        <v>Участник</v>
      </c>
    </row>
    <row r="127" spans="1:14">
      <c r="A127" s="6">
        <v>120</v>
      </c>
      <c r="B127" s="6" t="s">
        <v>225</v>
      </c>
      <c r="C127" s="6" t="s">
        <v>26</v>
      </c>
      <c r="D127" s="6" t="s">
        <v>226</v>
      </c>
      <c r="E127" s="7" t="str">
        <f t="shared" si="6"/>
        <v>П</v>
      </c>
      <c r="F127" s="7" t="str">
        <f t="shared" si="7"/>
        <v>С</v>
      </c>
      <c r="G127" s="7" t="str">
        <f t="shared" si="8"/>
        <v>Т</v>
      </c>
      <c r="H127" s="6">
        <v>760184</v>
      </c>
      <c r="I127" s="8">
        <v>9</v>
      </c>
      <c r="J127" s="6" t="s">
        <v>10</v>
      </c>
      <c r="K127" s="13">
        <v>10</v>
      </c>
      <c r="L127" s="10">
        <v>30</v>
      </c>
      <c r="M127" s="11">
        <f t="shared" si="9"/>
        <v>0.33333333333333331</v>
      </c>
      <c r="N127" s="10" t="str">
        <f t="shared" si="11"/>
        <v>Участник</v>
      </c>
    </row>
    <row r="128" spans="1:14">
      <c r="A128" s="6">
        <v>121</v>
      </c>
      <c r="B128" s="6" t="s">
        <v>263</v>
      </c>
      <c r="C128" s="6" t="s">
        <v>157</v>
      </c>
      <c r="D128" s="6" t="s">
        <v>134</v>
      </c>
      <c r="E128" s="7" t="str">
        <f t="shared" si="6"/>
        <v>Г</v>
      </c>
      <c r="F128" s="7" t="str">
        <f t="shared" si="7"/>
        <v>Е</v>
      </c>
      <c r="G128" s="7" t="str">
        <f t="shared" si="8"/>
        <v>М</v>
      </c>
      <c r="H128" s="6">
        <v>760189</v>
      </c>
      <c r="I128" s="8">
        <v>9</v>
      </c>
      <c r="J128" s="6" t="s">
        <v>10</v>
      </c>
      <c r="K128" s="9">
        <v>10</v>
      </c>
      <c r="L128" s="10">
        <v>30</v>
      </c>
      <c r="M128" s="11">
        <f t="shared" si="9"/>
        <v>0.33333333333333331</v>
      </c>
      <c r="N128" s="10" t="str">
        <f t="shared" si="11"/>
        <v>Участник</v>
      </c>
    </row>
    <row r="129" spans="1:14">
      <c r="A129" s="6">
        <v>122</v>
      </c>
      <c r="B129" s="6" t="s">
        <v>151</v>
      </c>
      <c r="C129" s="6" t="s">
        <v>46</v>
      </c>
      <c r="D129" s="6" t="s">
        <v>63</v>
      </c>
      <c r="E129" s="7" t="str">
        <f t="shared" si="6"/>
        <v>Д</v>
      </c>
      <c r="F129" s="7" t="str">
        <f t="shared" si="7"/>
        <v>А</v>
      </c>
      <c r="G129" s="7" t="str">
        <f t="shared" si="8"/>
        <v>А</v>
      </c>
      <c r="H129" s="6">
        <v>763156</v>
      </c>
      <c r="I129" s="8">
        <v>9</v>
      </c>
      <c r="J129" s="6" t="s">
        <v>10</v>
      </c>
      <c r="K129" s="13">
        <v>9</v>
      </c>
      <c r="L129" s="10">
        <v>30</v>
      </c>
      <c r="M129" s="11">
        <f t="shared" si="9"/>
        <v>0.3</v>
      </c>
      <c r="N129" s="10" t="str">
        <f t="shared" si="11"/>
        <v>Участник</v>
      </c>
    </row>
    <row r="130" spans="1:14">
      <c r="A130" s="6">
        <v>123</v>
      </c>
      <c r="B130" s="6" t="s">
        <v>227</v>
      </c>
      <c r="C130" s="6" t="s">
        <v>109</v>
      </c>
      <c r="D130" s="6" t="s">
        <v>197</v>
      </c>
      <c r="E130" s="7" t="str">
        <f t="shared" si="6"/>
        <v>М</v>
      </c>
      <c r="F130" s="7" t="str">
        <f t="shared" si="7"/>
        <v>С</v>
      </c>
      <c r="G130" s="7" t="str">
        <f t="shared" si="8"/>
        <v>В</v>
      </c>
      <c r="H130" s="6">
        <v>760184</v>
      </c>
      <c r="I130" s="8">
        <v>9</v>
      </c>
      <c r="J130" s="6" t="s">
        <v>10</v>
      </c>
      <c r="K130" s="13">
        <v>9</v>
      </c>
      <c r="L130" s="10">
        <v>30</v>
      </c>
      <c r="M130" s="11">
        <f t="shared" si="9"/>
        <v>0.3</v>
      </c>
      <c r="N130" s="10" t="str">
        <f t="shared" si="11"/>
        <v>Участник</v>
      </c>
    </row>
    <row r="131" spans="1:14">
      <c r="A131" s="6">
        <v>124</v>
      </c>
      <c r="B131" s="6" t="s">
        <v>129</v>
      </c>
      <c r="C131" s="6" t="s">
        <v>130</v>
      </c>
      <c r="D131" s="6" t="s">
        <v>58</v>
      </c>
      <c r="E131" s="7" t="str">
        <f t="shared" si="6"/>
        <v>С</v>
      </c>
      <c r="F131" s="7" t="str">
        <f t="shared" si="7"/>
        <v>А</v>
      </c>
      <c r="G131" s="7" t="str">
        <f t="shared" si="8"/>
        <v>Е</v>
      </c>
      <c r="H131" s="6">
        <v>763282</v>
      </c>
      <c r="I131" s="8">
        <v>9</v>
      </c>
      <c r="J131" s="6" t="s">
        <v>10</v>
      </c>
      <c r="K131" s="13">
        <v>8</v>
      </c>
      <c r="L131" s="10">
        <v>30</v>
      </c>
      <c r="M131" s="11">
        <f t="shared" si="9"/>
        <v>0.26666666666666666</v>
      </c>
      <c r="N131" s="10" t="str">
        <f t="shared" si="11"/>
        <v>Участник</v>
      </c>
    </row>
    <row r="132" spans="1:14">
      <c r="A132" s="6">
        <v>125</v>
      </c>
      <c r="B132" s="6" t="s">
        <v>228</v>
      </c>
      <c r="C132" s="6" t="s">
        <v>116</v>
      </c>
      <c r="D132" s="6" t="s">
        <v>38</v>
      </c>
      <c r="E132" s="7" t="str">
        <f t="shared" si="6"/>
        <v>Т</v>
      </c>
      <c r="F132" s="7" t="str">
        <f t="shared" si="7"/>
        <v>П</v>
      </c>
      <c r="G132" s="7" t="str">
        <f t="shared" si="8"/>
        <v>И</v>
      </c>
      <c r="H132" s="6">
        <v>760184</v>
      </c>
      <c r="I132" s="8">
        <v>9</v>
      </c>
      <c r="J132" s="6" t="s">
        <v>10</v>
      </c>
      <c r="K132" s="13">
        <v>7</v>
      </c>
      <c r="L132" s="10">
        <v>30</v>
      </c>
      <c r="M132" s="11">
        <f t="shared" si="9"/>
        <v>0.23333333333333334</v>
      </c>
      <c r="N132" s="10" t="str">
        <f t="shared" si="11"/>
        <v>Участник</v>
      </c>
    </row>
    <row r="133" spans="1:14">
      <c r="A133" s="6">
        <v>126</v>
      </c>
      <c r="B133" s="6" t="s">
        <v>229</v>
      </c>
      <c r="C133" s="6" t="s">
        <v>230</v>
      </c>
      <c r="D133" s="6" t="s">
        <v>58</v>
      </c>
      <c r="E133" s="7" t="str">
        <f t="shared" si="6"/>
        <v>Л</v>
      </c>
      <c r="F133" s="7" t="str">
        <f t="shared" si="7"/>
        <v>К</v>
      </c>
      <c r="G133" s="7" t="str">
        <f t="shared" si="8"/>
        <v>Е</v>
      </c>
      <c r="H133" s="6">
        <v>760184</v>
      </c>
      <c r="I133" s="8">
        <v>9</v>
      </c>
      <c r="J133" s="6" t="s">
        <v>10</v>
      </c>
      <c r="K133" s="13">
        <v>7</v>
      </c>
      <c r="L133" s="10">
        <v>30</v>
      </c>
      <c r="M133" s="11">
        <f t="shared" si="9"/>
        <v>0.23333333333333334</v>
      </c>
      <c r="N133" s="10" t="str">
        <f t="shared" si="11"/>
        <v>Участник</v>
      </c>
    </row>
    <row r="134" spans="1:14">
      <c r="A134" s="6">
        <v>127</v>
      </c>
      <c r="B134" s="6" t="s">
        <v>264</v>
      </c>
      <c r="C134" s="6" t="s">
        <v>85</v>
      </c>
      <c r="D134" s="6" t="s">
        <v>66</v>
      </c>
      <c r="E134" s="7" t="str">
        <f t="shared" si="6"/>
        <v>Д</v>
      </c>
      <c r="F134" s="7" t="str">
        <f t="shared" si="7"/>
        <v>Н</v>
      </c>
      <c r="G134" s="7" t="str">
        <f t="shared" si="8"/>
        <v>Н</v>
      </c>
      <c r="H134" s="6">
        <v>760189</v>
      </c>
      <c r="I134" s="8">
        <v>9</v>
      </c>
      <c r="J134" s="6" t="s">
        <v>10</v>
      </c>
      <c r="K134" s="9">
        <v>7</v>
      </c>
      <c r="L134" s="10">
        <v>30</v>
      </c>
      <c r="M134" s="11">
        <f t="shared" si="9"/>
        <v>0.23333333333333334</v>
      </c>
      <c r="N134" s="10" t="str">
        <f t="shared" si="11"/>
        <v>Участник</v>
      </c>
    </row>
    <row r="135" spans="1:14">
      <c r="A135" s="6">
        <v>128</v>
      </c>
      <c r="B135" s="6" t="s">
        <v>381</v>
      </c>
      <c r="C135" s="6" t="s">
        <v>169</v>
      </c>
      <c r="D135" s="6" t="s">
        <v>308</v>
      </c>
      <c r="E135" s="7" t="str">
        <f t="shared" si="6"/>
        <v>С</v>
      </c>
      <c r="F135" s="7" t="str">
        <f t="shared" si="7"/>
        <v>М</v>
      </c>
      <c r="G135" s="7" t="str">
        <f t="shared" si="8"/>
        <v>А</v>
      </c>
      <c r="H135" s="6">
        <v>764203</v>
      </c>
      <c r="I135" s="8">
        <v>9</v>
      </c>
      <c r="J135" s="6" t="s">
        <v>10</v>
      </c>
      <c r="K135" s="6">
        <v>7</v>
      </c>
      <c r="L135" s="10">
        <v>30</v>
      </c>
      <c r="M135" s="11">
        <f t="shared" si="9"/>
        <v>0.23333333333333334</v>
      </c>
      <c r="N135" s="10" t="str">
        <f t="shared" si="11"/>
        <v>Участник</v>
      </c>
    </row>
    <row r="136" spans="1:14">
      <c r="A136" s="6">
        <v>129</v>
      </c>
      <c r="B136" s="6" t="s">
        <v>53</v>
      </c>
      <c r="C136" s="6" t="s">
        <v>54</v>
      </c>
      <c r="D136" s="6" t="s">
        <v>44</v>
      </c>
      <c r="E136" s="7" t="str">
        <f t="shared" ref="E136:E199" si="12">LEFT(B136,1)</f>
        <v>А</v>
      </c>
      <c r="F136" s="7" t="str">
        <f t="shared" ref="F136:F199" si="13">LEFT(C136,1)</f>
        <v>Н</v>
      </c>
      <c r="G136" s="7" t="str">
        <f t="shared" ref="G136:G199" si="14">LEFT(D136,1)</f>
        <v>Д</v>
      </c>
      <c r="H136" s="6">
        <v>760188</v>
      </c>
      <c r="I136" s="8">
        <v>9</v>
      </c>
      <c r="J136" s="6" t="s">
        <v>10</v>
      </c>
      <c r="K136" s="13">
        <v>6</v>
      </c>
      <c r="L136" s="10">
        <v>30</v>
      </c>
      <c r="M136" s="11">
        <f t="shared" ref="M136:M199" si="15">K136/L136</f>
        <v>0.2</v>
      </c>
      <c r="N136" s="10" t="str">
        <f t="shared" si="11"/>
        <v>Участник</v>
      </c>
    </row>
    <row r="137" spans="1:14">
      <c r="A137" s="6">
        <v>130</v>
      </c>
      <c r="B137" s="6" t="s">
        <v>231</v>
      </c>
      <c r="C137" s="6" t="s">
        <v>43</v>
      </c>
      <c r="D137" s="6" t="s">
        <v>63</v>
      </c>
      <c r="E137" s="7" t="str">
        <f t="shared" si="12"/>
        <v>З</v>
      </c>
      <c r="F137" s="7" t="str">
        <f t="shared" si="13"/>
        <v>А</v>
      </c>
      <c r="G137" s="7" t="str">
        <f t="shared" si="14"/>
        <v>А</v>
      </c>
      <c r="H137" s="6">
        <v>760184</v>
      </c>
      <c r="I137" s="8">
        <v>9</v>
      </c>
      <c r="J137" s="6" t="s">
        <v>10</v>
      </c>
      <c r="K137" s="13">
        <v>6</v>
      </c>
      <c r="L137" s="10">
        <v>30</v>
      </c>
      <c r="M137" s="11">
        <f t="shared" si="15"/>
        <v>0.2</v>
      </c>
      <c r="N137" s="10" t="str">
        <f t="shared" si="11"/>
        <v>Участник</v>
      </c>
    </row>
    <row r="138" spans="1:14">
      <c r="A138" s="6">
        <v>131</v>
      </c>
      <c r="B138" s="6" t="s">
        <v>232</v>
      </c>
      <c r="C138" s="6" t="s">
        <v>165</v>
      </c>
      <c r="D138" s="6" t="s">
        <v>233</v>
      </c>
      <c r="E138" s="7" t="str">
        <f t="shared" si="12"/>
        <v>С</v>
      </c>
      <c r="F138" s="7" t="str">
        <f t="shared" si="13"/>
        <v>Д</v>
      </c>
      <c r="G138" s="7" t="str">
        <f t="shared" si="14"/>
        <v>Г</v>
      </c>
      <c r="H138" s="6">
        <v>760184</v>
      </c>
      <c r="I138" s="8">
        <v>9</v>
      </c>
      <c r="J138" s="6" t="s">
        <v>10</v>
      </c>
      <c r="K138" s="13">
        <v>6</v>
      </c>
      <c r="L138" s="10">
        <v>30</v>
      </c>
      <c r="M138" s="11">
        <f t="shared" si="15"/>
        <v>0.2</v>
      </c>
      <c r="N138" s="10" t="str">
        <f t="shared" si="11"/>
        <v>Участник</v>
      </c>
    </row>
    <row r="139" spans="1:14">
      <c r="A139" s="6">
        <v>132</v>
      </c>
      <c r="B139" s="6" t="s">
        <v>234</v>
      </c>
      <c r="C139" s="6" t="s">
        <v>83</v>
      </c>
      <c r="D139" s="6" t="s">
        <v>16</v>
      </c>
      <c r="E139" s="7" t="str">
        <f t="shared" si="12"/>
        <v>М</v>
      </c>
      <c r="F139" s="7" t="str">
        <f t="shared" si="13"/>
        <v>К</v>
      </c>
      <c r="G139" s="7" t="str">
        <f t="shared" si="14"/>
        <v>С</v>
      </c>
      <c r="H139" s="6">
        <v>760184</v>
      </c>
      <c r="I139" s="8">
        <v>9</v>
      </c>
      <c r="J139" s="6" t="s">
        <v>10</v>
      </c>
      <c r="K139" s="13">
        <v>6</v>
      </c>
      <c r="L139" s="10">
        <v>30</v>
      </c>
      <c r="M139" s="11">
        <f t="shared" si="15"/>
        <v>0.2</v>
      </c>
      <c r="N139" s="10" t="str">
        <f t="shared" si="11"/>
        <v>Участник</v>
      </c>
    </row>
    <row r="140" spans="1:14">
      <c r="A140" s="6">
        <v>133</v>
      </c>
      <c r="B140" s="6" t="s">
        <v>243</v>
      </c>
      <c r="C140" s="6" t="s">
        <v>23</v>
      </c>
      <c r="D140" s="6" t="s">
        <v>244</v>
      </c>
      <c r="E140" s="7" t="str">
        <f t="shared" si="12"/>
        <v>Ж</v>
      </c>
      <c r="F140" s="7" t="str">
        <f t="shared" si="13"/>
        <v>А</v>
      </c>
      <c r="G140" s="7" t="str">
        <f t="shared" si="14"/>
        <v>Р</v>
      </c>
      <c r="H140" s="6">
        <v>760184</v>
      </c>
      <c r="I140" s="8">
        <v>9</v>
      </c>
      <c r="J140" s="6" t="s">
        <v>10</v>
      </c>
      <c r="K140" s="13">
        <v>6</v>
      </c>
      <c r="L140" s="10">
        <v>30</v>
      </c>
      <c r="M140" s="11">
        <f t="shared" si="15"/>
        <v>0.2</v>
      </c>
      <c r="N140" s="10" t="str">
        <f t="shared" si="11"/>
        <v>Участник</v>
      </c>
    </row>
    <row r="141" spans="1:14">
      <c r="A141" s="6">
        <v>134</v>
      </c>
      <c r="B141" s="6" t="s">
        <v>55</v>
      </c>
      <c r="C141" s="6" t="s">
        <v>31</v>
      </c>
      <c r="D141" s="6" t="s">
        <v>56</v>
      </c>
      <c r="E141" s="7" t="str">
        <f t="shared" si="12"/>
        <v>К</v>
      </c>
      <c r="F141" s="7" t="str">
        <f t="shared" si="13"/>
        <v>Н</v>
      </c>
      <c r="G141" s="7" t="str">
        <f t="shared" si="14"/>
        <v>С</v>
      </c>
      <c r="H141" s="14">
        <v>760188</v>
      </c>
      <c r="I141" s="15">
        <v>9</v>
      </c>
      <c r="J141" s="6" t="s">
        <v>10</v>
      </c>
      <c r="K141" s="13">
        <v>5</v>
      </c>
      <c r="L141" s="10">
        <v>30</v>
      </c>
      <c r="M141" s="11">
        <f t="shared" si="15"/>
        <v>0.16666666666666666</v>
      </c>
      <c r="N141" s="10" t="str">
        <f t="shared" si="11"/>
        <v>Участник</v>
      </c>
    </row>
    <row r="142" spans="1:14">
      <c r="A142" s="6">
        <v>135</v>
      </c>
      <c r="B142" s="6" t="s">
        <v>235</v>
      </c>
      <c r="C142" s="6" t="s">
        <v>230</v>
      </c>
      <c r="D142" s="6" t="s">
        <v>72</v>
      </c>
      <c r="E142" s="7" t="str">
        <f t="shared" si="12"/>
        <v>С</v>
      </c>
      <c r="F142" s="7" t="str">
        <f t="shared" si="13"/>
        <v>К</v>
      </c>
      <c r="G142" s="7" t="str">
        <f t="shared" si="14"/>
        <v>А</v>
      </c>
      <c r="H142" s="6">
        <v>760184</v>
      </c>
      <c r="I142" s="8">
        <v>9</v>
      </c>
      <c r="J142" s="6" t="s">
        <v>10</v>
      </c>
      <c r="K142" s="13">
        <v>5</v>
      </c>
      <c r="L142" s="10">
        <v>30</v>
      </c>
      <c r="M142" s="11">
        <f t="shared" si="15"/>
        <v>0.16666666666666666</v>
      </c>
      <c r="N142" s="10" t="str">
        <f t="shared" si="11"/>
        <v>Участник</v>
      </c>
    </row>
    <row r="143" spans="1:14">
      <c r="A143" s="6">
        <v>136</v>
      </c>
      <c r="B143" s="6" t="s">
        <v>302</v>
      </c>
      <c r="C143" s="6" t="s">
        <v>130</v>
      </c>
      <c r="D143" s="6" t="s">
        <v>56</v>
      </c>
      <c r="E143" s="7" t="str">
        <f t="shared" si="12"/>
        <v>П</v>
      </c>
      <c r="F143" s="7" t="str">
        <f t="shared" si="13"/>
        <v>А</v>
      </c>
      <c r="G143" s="7" t="str">
        <f t="shared" si="14"/>
        <v>С</v>
      </c>
      <c r="H143" s="6">
        <v>763212</v>
      </c>
      <c r="I143" s="8">
        <v>9</v>
      </c>
      <c r="J143" s="6" t="s">
        <v>10</v>
      </c>
      <c r="K143" s="9">
        <v>5</v>
      </c>
      <c r="L143" s="10">
        <v>30</v>
      </c>
      <c r="M143" s="11">
        <f t="shared" si="15"/>
        <v>0.16666666666666666</v>
      </c>
      <c r="N143" s="10" t="str">
        <f t="shared" si="11"/>
        <v>Участник</v>
      </c>
    </row>
    <row r="144" spans="1:14">
      <c r="A144" s="6">
        <v>137</v>
      </c>
      <c r="B144" s="6" t="s">
        <v>341</v>
      </c>
      <c r="C144" s="6" t="s">
        <v>71</v>
      </c>
      <c r="D144" s="6" t="s">
        <v>134</v>
      </c>
      <c r="E144" s="7" t="str">
        <f t="shared" si="12"/>
        <v>Д</v>
      </c>
      <c r="F144" s="7" t="str">
        <f t="shared" si="13"/>
        <v>П</v>
      </c>
      <c r="G144" s="7" t="str">
        <f t="shared" si="14"/>
        <v>М</v>
      </c>
      <c r="H144" s="6">
        <v>760187</v>
      </c>
      <c r="I144" s="8">
        <v>9</v>
      </c>
      <c r="J144" s="6" t="s">
        <v>10</v>
      </c>
      <c r="K144" s="9">
        <v>5</v>
      </c>
      <c r="L144" s="10">
        <v>30</v>
      </c>
      <c r="M144" s="11">
        <f t="shared" si="15"/>
        <v>0.16666666666666666</v>
      </c>
      <c r="N144" s="10" t="str">
        <f t="shared" si="11"/>
        <v>Участник</v>
      </c>
    </row>
    <row r="145" spans="1:14">
      <c r="A145" s="6">
        <v>138</v>
      </c>
      <c r="B145" s="6" t="s">
        <v>93</v>
      </c>
      <c r="C145" s="6" t="s">
        <v>46</v>
      </c>
      <c r="D145" s="6" t="s">
        <v>63</v>
      </c>
      <c r="E145" s="7" t="str">
        <f t="shared" si="12"/>
        <v>Д</v>
      </c>
      <c r="F145" s="7" t="str">
        <f t="shared" si="13"/>
        <v>А</v>
      </c>
      <c r="G145" s="7" t="str">
        <f t="shared" si="14"/>
        <v>А</v>
      </c>
      <c r="H145" s="6">
        <v>766033</v>
      </c>
      <c r="I145" s="8">
        <v>9</v>
      </c>
      <c r="J145" s="6" t="s">
        <v>10</v>
      </c>
      <c r="K145" s="13">
        <v>4</v>
      </c>
      <c r="L145" s="10">
        <v>30</v>
      </c>
      <c r="M145" s="11">
        <f t="shared" si="15"/>
        <v>0.13333333333333333</v>
      </c>
      <c r="N145" s="10" t="str">
        <f t="shared" si="11"/>
        <v>Участник</v>
      </c>
    </row>
    <row r="146" spans="1:14">
      <c r="A146" s="6">
        <v>139</v>
      </c>
      <c r="B146" s="6" t="s">
        <v>236</v>
      </c>
      <c r="C146" s="6" t="s">
        <v>200</v>
      </c>
      <c r="D146" s="6" t="s">
        <v>56</v>
      </c>
      <c r="E146" s="7" t="str">
        <f t="shared" si="12"/>
        <v>Е</v>
      </c>
      <c r="F146" s="7" t="str">
        <f t="shared" si="13"/>
        <v>Д</v>
      </c>
      <c r="G146" s="7" t="str">
        <f t="shared" si="14"/>
        <v>С</v>
      </c>
      <c r="H146" s="6">
        <v>760184</v>
      </c>
      <c r="I146" s="8">
        <v>9</v>
      </c>
      <c r="J146" s="6" t="s">
        <v>10</v>
      </c>
      <c r="K146" s="13">
        <v>4</v>
      </c>
      <c r="L146" s="10">
        <v>30</v>
      </c>
      <c r="M146" s="11">
        <f t="shared" si="15"/>
        <v>0.13333333333333333</v>
      </c>
      <c r="N146" s="10" t="str">
        <f t="shared" si="11"/>
        <v>Участник</v>
      </c>
    </row>
    <row r="147" spans="1:14">
      <c r="A147" s="6">
        <v>140</v>
      </c>
      <c r="B147" s="6" t="s">
        <v>237</v>
      </c>
      <c r="C147" s="6" t="s">
        <v>238</v>
      </c>
      <c r="D147" s="6"/>
      <c r="E147" s="7" t="str">
        <f t="shared" si="12"/>
        <v>Х</v>
      </c>
      <c r="F147" s="7" t="str">
        <f t="shared" si="13"/>
        <v>Н</v>
      </c>
      <c r="G147" s="7" t="str">
        <f t="shared" si="14"/>
        <v/>
      </c>
      <c r="H147" s="6">
        <v>760184</v>
      </c>
      <c r="I147" s="8">
        <v>9</v>
      </c>
      <c r="J147" s="6" t="s">
        <v>10</v>
      </c>
      <c r="K147" s="13">
        <v>4</v>
      </c>
      <c r="L147" s="10">
        <v>30</v>
      </c>
      <c r="M147" s="11">
        <f t="shared" si="15"/>
        <v>0.13333333333333333</v>
      </c>
      <c r="N147" s="10" t="str">
        <f t="shared" si="11"/>
        <v>Участник</v>
      </c>
    </row>
    <row r="148" spans="1:14">
      <c r="A148" s="6">
        <v>141</v>
      </c>
      <c r="B148" s="6" t="s">
        <v>239</v>
      </c>
      <c r="C148" s="6" t="s">
        <v>62</v>
      </c>
      <c r="D148" s="6" t="s">
        <v>240</v>
      </c>
      <c r="E148" s="7" t="str">
        <f t="shared" si="12"/>
        <v>К</v>
      </c>
      <c r="F148" s="7" t="str">
        <f t="shared" si="13"/>
        <v>В</v>
      </c>
      <c r="G148" s="7" t="str">
        <f t="shared" si="14"/>
        <v>А</v>
      </c>
      <c r="H148" s="6">
        <v>760184</v>
      </c>
      <c r="I148" s="8">
        <v>9</v>
      </c>
      <c r="J148" s="6" t="s">
        <v>10</v>
      </c>
      <c r="K148" s="13">
        <v>4</v>
      </c>
      <c r="L148" s="10">
        <v>30</v>
      </c>
      <c r="M148" s="11">
        <f t="shared" si="15"/>
        <v>0.13333333333333333</v>
      </c>
      <c r="N148" s="10" t="str">
        <f t="shared" si="11"/>
        <v>Участник</v>
      </c>
    </row>
    <row r="149" spans="1:14">
      <c r="A149" s="6">
        <v>142</v>
      </c>
      <c r="B149" s="6" t="s">
        <v>241</v>
      </c>
      <c r="C149" s="6" t="s">
        <v>242</v>
      </c>
      <c r="D149" s="6" t="s">
        <v>170</v>
      </c>
      <c r="E149" s="7" t="str">
        <f t="shared" si="12"/>
        <v>Ф</v>
      </c>
      <c r="F149" s="7" t="str">
        <f t="shared" si="13"/>
        <v>С</v>
      </c>
      <c r="G149" s="7" t="str">
        <f t="shared" si="14"/>
        <v>А</v>
      </c>
      <c r="H149" s="6">
        <v>760184</v>
      </c>
      <c r="I149" s="8">
        <v>9</v>
      </c>
      <c r="J149" s="6" t="s">
        <v>10</v>
      </c>
      <c r="K149" s="13">
        <v>4</v>
      </c>
      <c r="L149" s="10">
        <v>30</v>
      </c>
      <c r="M149" s="11">
        <f t="shared" si="15"/>
        <v>0.13333333333333333</v>
      </c>
      <c r="N149" s="10" t="str">
        <f t="shared" si="11"/>
        <v>Участник</v>
      </c>
    </row>
    <row r="150" spans="1:14">
      <c r="A150" s="6">
        <v>143</v>
      </c>
      <c r="B150" s="6" t="s">
        <v>265</v>
      </c>
      <c r="C150" s="6" t="s">
        <v>142</v>
      </c>
      <c r="D150" s="6" t="s">
        <v>147</v>
      </c>
      <c r="E150" s="7" t="str">
        <f t="shared" si="12"/>
        <v>Ю</v>
      </c>
      <c r="F150" s="7" t="str">
        <f t="shared" si="13"/>
        <v>Ю</v>
      </c>
      <c r="G150" s="7" t="str">
        <f t="shared" si="14"/>
        <v>П</v>
      </c>
      <c r="H150" s="6">
        <v>760189</v>
      </c>
      <c r="I150" s="8">
        <v>9</v>
      </c>
      <c r="J150" s="6" t="s">
        <v>10</v>
      </c>
      <c r="K150" s="9">
        <v>4</v>
      </c>
      <c r="L150" s="10">
        <v>30</v>
      </c>
      <c r="M150" s="11">
        <f t="shared" si="15"/>
        <v>0.13333333333333333</v>
      </c>
      <c r="N150" s="10" t="str">
        <f t="shared" si="11"/>
        <v>Участник</v>
      </c>
    </row>
    <row r="151" spans="1:14">
      <c r="A151" s="6">
        <v>144</v>
      </c>
      <c r="B151" s="6" t="s">
        <v>342</v>
      </c>
      <c r="C151" s="6" t="s">
        <v>326</v>
      </c>
      <c r="D151" s="6" t="s">
        <v>343</v>
      </c>
      <c r="E151" s="7" t="str">
        <f t="shared" si="12"/>
        <v>П</v>
      </c>
      <c r="F151" s="7" t="str">
        <f t="shared" si="13"/>
        <v>В</v>
      </c>
      <c r="G151" s="7" t="str">
        <f t="shared" si="14"/>
        <v>В</v>
      </c>
      <c r="H151" s="6">
        <v>760187</v>
      </c>
      <c r="I151" s="8">
        <v>9</v>
      </c>
      <c r="J151" s="6" t="s">
        <v>10</v>
      </c>
      <c r="K151" s="9">
        <v>4</v>
      </c>
      <c r="L151" s="10">
        <v>30</v>
      </c>
      <c r="M151" s="11">
        <f t="shared" si="15"/>
        <v>0.13333333333333333</v>
      </c>
      <c r="N151" s="10" t="str">
        <f t="shared" si="11"/>
        <v>Участник</v>
      </c>
    </row>
    <row r="152" spans="1:14">
      <c r="A152" s="6">
        <v>145</v>
      </c>
      <c r="B152" s="6" t="s">
        <v>84</v>
      </c>
      <c r="C152" s="6" t="s">
        <v>31</v>
      </c>
      <c r="D152" s="6" t="s">
        <v>94</v>
      </c>
      <c r="E152" s="7" t="str">
        <f t="shared" si="12"/>
        <v>С</v>
      </c>
      <c r="F152" s="7" t="str">
        <f t="shared" si="13"/>
        <v>Н</v>
      </c>
      <c r="G152" s="7" t="str">
        <f t="shared" si="14"/>
        <v>Ю</v>
      </c>
      <c r="H152" s="6">
        <v>766033</v>
      </c>
      <c r="I152" s="8">
        <v>9</v>
      </c>
      <c r="J152" s="6" t="s">
        <v>10</v>
      </c>
      <c r="K152" s="13">
        <v>3</v>
      </c>
      <c r="L152" s="10">
        <v>30</v>
      </c>
      <c r="M152" s="11">
        <f t="shared" si="15"/>
        <v>0.1</v>
      </c>
      <c r="N152" s="10" t="str">
        <f t="shared" si="11"/>
        <v>Участник</v>
      </c>
    </row>
    <row r="153" spans="1:14">
      <c r="A153" s="6">
        <v>146</v>
      </c>
      <c r="B153" s="6" t="s">
        <v>245</v>
      </c>
      <c r="C153" s="6" t="s">
        <v>106</v>
      </c>
      <c r="D153" s="6" t="s">
        <v>24</v>
      </c>
      <c r="E153" s="7" t="str">
        <f t="shared" si="12"/>
        <v>М</v>
      </c>
      <c r="F153" s="7" t="str">
        <f t="shared" si="13"/>
        <v>В</v>
      </c>
      <c r="G153" s="7" t="str">
        <f t="shared" si="14"/>
        <v>Е</v>
      </c>
      <c r="H153" s="6">
        <v>760184</v>
      </c>
      <c r="I153" s="8">
        <v>9</v>
      </c>
      <c r="J153" s="6" t="s">
        <v>10</v>
      </c>
      <c r="K153" s="13">
        <v>3</v>
      </c>
      <c r="L153" s="10">
        <v>30</v>
      </c>
      <c r="M153" s="11">
        <f t="shared" si="15"/>
        <v>0.1</v>
      </c>
      <c r="N153" s="10" t="str">
        <f t="shared" si="11"/>
        <v>Участник</v>
      </c>
    </row>
    <row r="154" spans="1:14">
      <c r="A154" s="6">
        <v>147</v>
      </c>
      <c r="B154" s="6" t="s">
        <v>266</v>
      </c>
      <c r="C154" s="6" t="s">
        <v>54</v>
      </c>
      <c r="D154" s="6" t="s">
        <v>75</v>
      </c>
      <c r="E154" s="7" t="str">
        <f t="shared" si="12"/>
        <v>Б</v>
      </c>
      <c r="F154" s="7" t="str">
        <f t="shared" si="13"/>
        <v>Н</v>
      </c>
      <c r="G154" s="7" t="str">
        <f t="shared" si="14"/>
        <v>М</v>
      </c>
      <c r="H154" s="6">
        <v>760189</v>
      </c>
      <c r="I154" s="8">
        <v>9</v>
      </c>
      <c r="J154" s="6" t="s">
        <v>10</v>
      </c>
      <c r="K154" s="9">
        <v>3</v>
      </c>
      <c r="L154" s="10">
        <v>30</v>
      </c>
      <c r="M154" s="11">
        <f t="shared" si="15"/>
        <v>0.1</v>
      </c>
      <c r="N154" s="10" t="str">
        <f t="shared" si="11"/>
        <v>Участник</v>
      </c>
    </row>
    <row r="155" spans="1:14">
      <c r="A155" s="6">
        <v>148</v>
      </c>
      <c r="B155" s="6" t="s">
        <v>246</v>
      </c>
      <c r="C155" s="6" t="s">
        <v>247</v>
      </c>
      <c r="D155" s="6" t="s">
        <v>248</v>
      </c>
      <c r="E155" s="7" t="str">
        <f t="shared" si="12"/>
        <v>М</v>
      </c>
      <c r="F155" s="7" t="str">
        <f t="shared" si="13"/>
        <v>И</v>
      </c>
      <c r="G155" s="7" t="str">
        <f t="shared" si="14"/>
        <v>Н</v>
      </c>
      <c r="H155" s="6">
        <v>760184</v>
      </c>
      <c r="I155" s="8">
        <v>9</v>
      </c>
      <c r="J155" s="6" t="s">
        <v>10</v>
      </c>
      <c r="K155" s="13">
        <v>2</v>
      </c>
      <c r="L155" s="10">
        <v>30</v>
      </c>
      <c r="M155" s="11">
        <f t="shared" si="15"/>
        <v>6.6666666666666666E-2</v>
      </c>
      <c r="N155" s="10" t="str">
        <f t="shared" si="11"/>
        <v>Участник</v>
      </c>
    </row>
    <row r="156" spans="1:14">
      <c r="A156" s="6">
        <v>149</v>
      </c>
      <c r="B156" s="6" t="s">
        <v>372</v>
      </c>
      <c r="C156" s="6" t="s">
        <v>223</v>
      </c>
      <c r="D156" s="6" t="s">
        <v>72</v>
      </c>
      <c r="E156" s="7" t="str">
        <f t="shared" si="12"/>
        <v>Ш</v>
      </c>
      <c r="F156" s="7" t="str">
        <f t="shared" si="13"/>
        <v>А</v>
      </c>
      <c r="G156" s="7" t="str">
        <f t="shared" si="14"/>
        <v>А</v>
      </c>
      <c r="H156" s="6">
        <v>763213</v>
      </c>
      <c r="I156" s="8">
        <v>9</v>
      </c>
      <c r="J156" s="6" t="s">
        <v>10</v>
      </c>
      <c r="K156" s="9">
        <v>2</v>
      </c>
      <c r="L156" s="10">
        <v>30</v>
      </c>
      <c r="M156" s="11">
        <f t="shared" si="15"/>
        <v>6.6666666666666666E-2</v>
      </c>
      <c r="N156" s="10" t="str">
        <f t="shared" si="11"/>
        <v>Участник</v>
      </c>
    </row>
    <row r="157" spans="1:14">
      <c r="A157" s="6">
        <v>150</v>
      </c>
      <c r="B157" s="6" t="s">
        <v>390</v>
      </c>
      <c r="C157" s="6" t="s">
        <v>123</v>
      </c>
      <c r="D157" s="6" t="s">
        <v>47</v>
      </c>
      <c r="E157" s="7" t="str">
        <f t="shared" si="12"/>
        <v>Г</v>
      </c>
      <c r="F157" s="7" t="str">
        <f t="shared" si="13"/>
        <v>А</v>
      </c>
      <c r="G157" s="7" t="str">
        <f t="shared" si="14"/>
        <v>Ю</v>
      </c>
      <c r="H157" s="6">
        <v>763214</v>
      </c>
      <c r="I157" s="8">
        <v>9</v>
      </c>
      <c r="J157" s="6" t="s">
        <v>10</v>
      </c>
      <c r="K157" s="6">
        <v>2</v>
      </c>
      <c r="L157" s="10">
        <v>30</v>
      </c>
      <c r="M157" s="11">
        <f t="shared" si="15"/>
        <v>6.6666666666666666E-2</v>
      </c>
      <c r="N157" s="10" t="str">
        <f t="shared" ref="N157:N188" si="16">IF(K157&gt;75%*L157,"Победитель",IF(K157&gt;50%*L157,"Призёр","Участник"))</f>
        <v>Участник</v>
      </c>
    </row>
    <row r="158" spans="1:14">
      <c r="A158" s="6">
        <v>151</v>
      </c>
      <c r="B158" s="6" t="s">
        <v>249</v>
      </c>
      <c r="C158" s="6" t="s">
        <v>15</v>
      </c>
      <c r="D158" s="6" t="s">
        <v>250</v>
      </c>
      <c r="E158" s="7" t="str">
        <f t="shared" si="12"/>
        <v>Г</v>
      </c>
      <c r="F158" s="7" t="str">
        <f t="shared" si="13"/>
        <v>А</v>
      </c>
      <c r="G158" s="7" t="str">
        <f t="shared" si="14"/>
        <v>О</v>
      </c>
      <c r="H158" s="6">
        <v>760184</v>
      </c>
      <c r="I158" s="8">
        <v>9</v>
      </c>
      <c r="J158" s="6" t="s">
        <v>10</v>
      </c>
      <c r="K158" s="13">
        <v>1</v>
      </c>
      <c r="L158" s="10">
        <v>30</v>
      </c>
      <c r="M158" s="11">
        <f t="shared" si="15"/>
        <v>3.3333333333333333E-2</v>
      </c>
      <c r="N158" s="10" t="str">
        <f t="shared" si="16"/>
        <v>Участник</v>
      </c>
    </row>
    <row r="159" spans="1:14">
      <c r="A159" s="6">
        <v>152</v>
      </c>
      <c r="B159" s="6" t="s">
        <v>251</v>
      </c>
      <c r="C159" s="6" t="s">
        <v>109</v>
      </c>
      <c r="D159" s="6" t="s">
        <v>63</v>
      </c>
      <c r="E159" s="7" t="str">
        <f t="shared" si="12"/>
        <v>М</v>
      </c>
      <c r="F159" s="7" t="str">
        <f t="shared" si="13"/>
        <v>С</v>
      </c>
      <c r="G159" s="7" t="str">
        <f t="shared" si="14"/>
        <v>А</v>
      </c>
      <c r="H159" s="6">
        <v>760184</v>
      </c>
      <c r="I159" s="8">
        <v>9</v>
      </c>
      <c r="J159" s="6" t="s">
        <v>10</v>
      </c>
      <c r="K159" s="13">
        <v>1</v>
      </c>
      <c r="L159" s="10">
        <v>30</v>
      </c>
      <c r="M159" s="11">
        <f t="shared" si="15"/>
        <v>3.3333333333333333E-2</v>
      </c>
      <c r="N159" s="10" t="str">
        <f t="shared" si="16"/>
        <v>Участник</v>
      </c>
    </row>
    <row r="160" spans="1:14">
      <c r="A160" s="6">
        <v>153</v>
      </c>
      <c r="B160" s="6" t="s">
        <v>252</v>
      </c>
      <c r="C160" s="6" t="s">
        <v>101</v>
      </c>
      <c r="D160" s="6" t="s">
        <v>253</v>
      </c>
      <c r="E160" s="7" t="str">
        <f t="shared" si="12"/>
        <v>Л</v>
      </c>
      <c r="F160" s="7" t="str">
        <f t="shared" si="13"/>
        <v>Д</v>
      </c>
      <c r="G160" s="7" t="str">
        <f t="shared" si="14"/>
        <v>Г</v>
      </c>
      <c r="H160" s="6">
        <v>760184</v>
      </c>
      <c r="I160" s="8">
        <v>9</v>
      </c>
      <c r="J160" s="6" t="s">
        <v>10</v>
      </c>
      <c r="K160" s="13">
        <v>1</v>
      </c>
      <c r="L160" s="10">
        <v>30</v>
      </c>
      <c r="M160" s="11">
        <f t="shared" si="15"/>
        <v>3.3333333333333333E-2</v>
      </c>
      <c r="N160" s="10" t="str">
        <f t="shared" si="16"/>
        <v>Участник</v>
      </c>
    </row>
    <row r="161" spans="1:14">
      <c r="A161" s="6">
        <v>154</v>
      </c>
      <c r="B161" s="6" t="s">
        <v>267</v>
      </c>
      <c r="C161" s="6" t="s">
        <v>46</v>
      </c>
      <c r="D161" s="6" t="s">
        <v>197</v>
      </c>
      <c r="E161" s="7" t="str">
        <f t="shared" si="12"/>
        <v>Б</v>
      </c>
      <c r="F161" s="7" t="str">
        <f t="shared" si="13"/>
        <v>А</v>
      </c>
      <c r="G161" s="7" t="str">
        <f t="shared" si="14"/>
        <v>В</v>
      </c>
      <c r="H161" s="6">
        <v>760189</v>
      </c>
      <c r="I161" s="8">
        <v>9</v>
      </c>
      <c r="J161" s="6" t="s">
        <v>10</v>
      </c>
      <c r="K161" s="9">
        <v>1</v>
      </c>
      <c r="L161" s="10">
        <v>30</v>
      </c>
      <c r="M161" s="11">
        <f t="shared" si="15"/>
        <v>3.3333333333333333E-2</v>
      </c>
      <c r="N161" s="10" t="str">
        <f t="shared" si="16"/>
        <v>Участник</v>
      </c>
    </row>
    <row r="162" spans="1:14">
      <c r="A162" s="6">
        <v>155</v>
      </c>
      <c r="B162" s="6" t="s">
        <v>268</v>
      </c>
      <c r="C162" s="6" t="s">
        <v>29</v>
      </c>
      <c r="D162" s="6" t="s">
        <v>75</v>
      </c>
      <c r="E162" s="7" t="str">
        <f t="shared" si="12"/>
        <v>З</v>
      </c>
      <c r="F162" s="7" t="str">
        <f t="shared" si="13"/>
        <v>У</v>
      </c>
      <c r="G162" s="7" t="str">
        <f t="shared" si="14"/>
        <v>М</v>
      </c>
      <c r="H162" s="6">
        <v>760189</v>
      </c>
      <c r="I162" s="8">
        <v>9</v>
      </c>
      <c r="J162" s="6" t="s">
        <v>10</v>
      </c>
      <c r="K162" s="9">
        <v>1</v>
      </c>
      <c r="L162" s="10">
        <v>30</v>
      </c>
      <c r="M162" s="11">
        <f t="shared" si="15"/>
        <v>3.3333333333333333E-2</v>
      </c>
      <c r="N162" s="10" t="str">
        <f t="shared" si="16"/>
        <v>Участник</v>
      </c>
    </row>
    <row r="163" spans="1:14">
      <c r="A163" s="6">
        <v>156</v>
      </c>
      <c r="B163" s="6" t="s">
        <v>373</v>
      </c>
      <c r="C163" s="6" t="s">
        <v>374</v>
      </c>
      <c r="D163" s="6" t="s">
        <v>375</v>
      </c>
      <c r="E163" s="7" t="str">
        <f t="shared" si="12"/>
        <v>Х</v>
      </c>
      <c r="F163" s="7" t="str">
        <f t="shared" si="13"/>
        <v>И</v>
      </c>
      <c r="G163" s="7" t="str">
        <f t="shared" si="14"/>
        <v>Ш</v>
      </c>
      <c r="H163" s="6">
        <v>763213</v>
      </c>
      <c r="I163" s="8">
        <v>9</v>
      </c>
      <c r="J163" s="6" t="s">
        <v>10</v>
      </c>
      <c r="K163" s="9">
        <v>1</v>
      </c>
      <c r="L163" s="10">
        <v>30</v>
      </c>
      <c r="M163" s="11">
        <f t="shared" si="15"/>
        <v>3.3333333333333333E-2</v>
      </c>
      <c r="N163" s="10" t="str">
        <f t="shared" si="16"/>
        <v>Участник</v>
      </c>
    </row>
    <row r="164" spans="1:14">
      <c r="A164" s="6">
        <v>157</v>
      </c>
      <c r="B164" s="6" t="s">
        <v>376</v>
      </c>
      <c r="C164" s="6" t="s">
        <v>377</v>
      </c>
      <c r="D164" s="6" t="s">
        <v>16</v>
      </c>
      <c r="E164" s="7" t="str">
        <f t="shared" si="12"/>
        <v>Ю</v>
      </c>
      <c r="F164" s="7" t="str">
        <f t="shared" si="13"/>
        <v>О</v>
      </c>
      <c r="G164" s="7" t="str">
        <f t="shared" si="14"/>
        <v>С</v>
      </c>
      <c r="H164" s="6">
        <v>763213</v>
      </c>
      <c r="I164" s="8">
        <v>9</v>
      </c>
      <c r="J164" s="6" t="s">
        <v>10</v>
      </c>
      <c r="K164" s="9">
        <v>1</v>
      </c>
      <c r="L164" s="10">
        <v>30</v>
      </c>
      <c r="M164" s="11">
        <f t="shared" si="15"/>
        <v>3.3333333333333333E-2</v>
      </c>
      <c r="N164" s="10" t="str">
        <f t="shared" si="16"/>
        <v>Участник</v>
      </c>
    </row>
    <row r="165" spans="1:14">
      <c r="A165" s="6">
        <v>158</v>
      </c>
      <c r="B165" s="6" t="s">
        <v>378</v>
      </c>
      <c r="C165" s="6" t="s">
        <v>43</v>
      </c>
      <c r="D165" s="6" t="s">
        <v>358</v>
      </c>
      <c r="E165" s="7" t="str">
        <f t="shared" si="12"/>
        <v>Ш</v>
      </c>
      <c r="F165" s="7" t="str">
        <f t="shared" si="13"/>
        <v>А</v>
      </c>
      <c r="G165" s="7" t="str">
        <f t="shared" si="14"/>
        <v>В</v>
      </c>
      <c r="H165" s="6">
        <v>763213</v>
      </c>
      <c r="I165" s="8">
        <v>9</v>
      </c>
      <c r="J165" s="6" t="s">
        <v>10</v>
      </c>
      <c r="K165" s="9">
        <v>1</v>
      </c>
      <c r="L165" s="10">
        <v>30</v>
      </c>
      <c r="M165" s="11">
        <f t="shared" si="15"/>
        <v>3.3333333333333333E-2</v>
      </c>
      <c r="N165" s="10" t="str">
        <f t="shared" si="16"/>
        <v>Участник</v>
      </c>
    </row>
    <row r="166" spans="1:14">
      <c r="A166" s="6">
        <v>159</v>
      </c>
      <c r="B166" s="6" t="s">
        <v>95</v>
      </c>
      <c r="C166" s="6" t="s">
        <v>96</v>
      </c>
      <c r="D166" s="6" t="s">
        <v>72</v>
      </c>
      <c r="E166" s="7" t="str">
        <f t="shared" si="12"/>
        <v>А</v>
      </c>
      <c r="F166" s="7" t="str">
        <f t="shared" si="13"/>
        <v>Д</v>
      </c>
      <c r="G166" s="7" t="str">
        <f t="shared" si="14"/>
        <v>А</v>
      </c>
      <c r="H166" s="6">
        <v>766033</v>
      </c>
      <c r="I166" s="8">
        <v>9</v>
      </c>
      <c r="J166" s="6" t="s">
        <v>10</v>
      </c>
      <c r="K166" s="13">
        <v>0</v>
      </c>
      <c r="L166" s="10">
        <v>30</v>
      </c>
      <c r="M166" s="11">
        <f t="shared" si="15"/>
        <v>0</v>
      </c>
      <c r="N166" s="10" t="str">
        <f t="shared" si="16"/>
        <v>Участник</v>
      </c>
    </row>
    <row r="167" spans="1:14">
      <c r="A167" s="6">
        <v>160</v>
      </c>
      <c r="B167" s="6" t="s">
        <v>97</v>
      </c>
      <c r="C167" s="6" t="s">
        <v>98</v>
      </c>
      <c r="D167" s="6" t="s">
        <v>99</v>
      </c>
      <c r="E167" s="7" t="str">
        <f t="shared" si="12"/>
        <v>Д</v>
      </c>
      <c r="F167" s="7" t="str">
        <f t="shared" si="13"/>
        <v>С</v>
      </c>
      <c r="G167" s="7" t="str">
        <f t="shared" si="14"/>
        <v>С</v>
      </c>
      <c r="H167" s="6">
        <v>766033</v>
      </c>
      <c r="I167" s="8">
        <v>9</v>
      </c>
      <c r="J167" s="6" t="s">
        <v>10</v>
      </c>
      <c r="K167" s="13">
        <v>0</v>
      </c>
      <c r="L167" s="10">
        <v>30</v>
      </c>
      <c r="M167" s="11">
        <f t="shared" si="15"/>
        <v>0</v>
      </c>
      <c r="N167" s="10" t="str">
        <f t="shared" si="16"/>
        <v>Участник</v>
      </c>
    </row>
    <row r="168" spans="1:14">
      <c r="A168" s="6">
        <v>161</v>
      </c>
      <c r="B168" s="6" t="s">
        <v>254</v>
      </c>
      <c r="C168" s="6" t="s">
        <v>230</v>
      </c>
      <c r="D168" s="6" t="s">
        <v>255</v>
      </c>
      <c r="E168" s="7" t="str">
        <f t="shared" si="12"/>
        <v>О</v>
      </c>
      <c r="F168" s="7" t="str">
        <f t="shared" si="13"/>
        <v>К</v>
      </c>
      <c r="G168" s="7" t="str">
        <f t="shared" si="14"/>
        <v>В</v>
      </c>
      <c r="H168" s="6">
        <v>760184</v>
      </c>
      <c r="I168" s="8">
        <v>9</v>
      </c>
      <c r="J168" s="6" t="s">
        <v>10</v>
      </c>
      <c r="K168" s="13">
        <v>0</v>
      </c>
      <c r="L168" s="10">
        <v>30</v>
      </c>
      <c r="M168" s="11">
        <f t="shared" si="15"/>
        <v>0</v>
      </c>
      <c r="N168" s="10" t="str">
        <f t="shared" si="16"/>
        <v>Участник</v>
      </c>
    </row>
    <row r="169" spans="1:14">
      <c r="A169" s="6">
        <v>162</v>
      </c>
      <c r="B169" s="6" t="s">
        <v>256</v>
      </c>
      <c r="C169" s="6" t="s">
        <v>223</v>
      </c>
      <c r="D169" s="6" t="s">
        <v>257</v>
      </c>
      <c r="E169" s="7" t="str">
        <f t="shared" si="12"/>
        <v>С</v>
      </c>
      <c r="F169" s="7" t="str">
        <f t="shared" si="13"/>
        <v>А</v>
      </c>
      <c r="G169" s="7" t="str">
        <f t="shared" si="14"/>
        <v>О</v>
      </c>
      <c r="H169" s="6">
        <v>760184</v>
      </c>
      <c r="I169" s="8">
        <v>9</v>
      </c>
      <c r="J169" s="6" t="s">
        <v>10</v>
      </c>
      <c r="K169" s="13">
        <v>0</v>
      </c>
      <c r="L169" s="10">
        <v>30</v>
      </c>
      <c r="M169" s="11">
        <f t="shared" si="15"/>
        <v>0</v>
      </c>
      <c r="N169" s="10" t="str">
        <f t="shared" si="16"/>
        <v>Участник</v>
      </c>
    </row>
    <row r="170" spans="1:14">
      <c r="A170" s="6">
        <v>163</v>
      </c>
      <c r="B170" s="6" t="s">
        <v>269</v>
      </c>
      <c r="C170" s="6" t="s">
        <v>270</v>
      </c>
      <c r="D170" s="6" t="s">
        <v>66</v>
      </c>
      <c r="E170" s="7" t="str">
        <f t="shared" si="12"/>
        <v>Л</v>
      </c>
      <c r="F170" s="7" t="str">
        <f t="shared" si="13"/>
        <v>И</v>
      </c>
      <c r="G170" s="7" t="str">
        <f t="shared" si="14"/>
        <v>Н</v>
      </c>
      <c r="H170" s="6">
        <v>760189</v>
      </c>
      <c r="I170" s="8">
        <v>9</v>
      </c>
      <c r="J170" s="6" t="s">
        <v>10</v>
      </c>
      <c r="K170" s="9">
        <v>0</v>
      </c>
      <c r="L170" s="10">
        <v>30</v>
      </c>
      <c r="M170" s="11">
        <f t="shared" si="15"/>
        <v>0</v>
      </c>
      <c r="N170" s="10" t="str">
        <f t="shared" si="16"/>
        <v>Участник</v>
      </c>
    </row>
    <row r="171" spans="1:14">
      <c r="A171" s="6">
        <v>164</v>
      </c>
      <c r="B171" s="6" t="s">
        <v>379</v>
      </c>
      <c r="C171" s="6" t="s">
        <v>90</v>
      </c>
      <c r="D171" s="6" t="s">
        <v>132</v>
      </c>
      <c r="E171" s="7" t="str">
        <f t="shared" si="12"/>
        <v>Р</v>
      </c>
      <c r="F171" s="7" t="str">
        <f t="shared" si="13"/>
        <v>Я</v>
      </c>
      <c r="G171" s="7" t="str">
        <f t="shared" si="14"/>
        <v>Д</v>
      </c>
      <c r="H171" s="6">
        <v>763213</v>
      </c>
      <c r="I171" s="8">
        <v>9</v>
      </c>
      <c r="J171" s="6" t="s">
        <v>10</v>
      </c>
      <c r="K171" s="9">
        <v>0</v>
      </c>
      <c r="L171" s="10">
        <v>30</v>
      </c>
      <c r="M171" s="11">
        <f t="shared" si="15"/>
        <v>0</v>
      </c>
      <c r="N171" s="10" t="str">
        <f t="shared" si="16"/>
        <v>Участник</v>
      </c>
    </row>
    <row r="172" spans="1:14">
      <c r="A172" s="6">
        <v>165</v>
      </c>
      <c r="B172" s="6" t="s">
        <v>380</v>
      </c>
      <c r="C172" s="6" t="s">
        <v>285</v>
      </c>
      <c r="D172" s="6" t="s">
        <v>86</v>
      </c>
      <c r="E172" s="7" t="str">
        <f t="shared" si="12"/>
        <v>В</v>
      </c>
      <c r="F172" s="7" t="str">
        <f t="shared" si="13"/>
        <v>А</v>
      </c>
      <c r="G172" s="7" t="str">
        <f t="shared" si="14"/>
        <v>Д</v>
      </c>
      <c r="H172" s="6">
        <v>764203</v>
      </c>
      <c r="I172" s="8">
        <v>9</v>
      </c>
      <c r="J172" s="6" t="s">
        <v>10</v>
      </c>
      <c r="K172" s="6">
        <v>0</v>
      </c>
      <c r="L172" s="10">
        <v>30</v>
      </c>
      <c r="M172" s="11">
        <f t="shared" si="15"/>
        <v>0</v>
      </c>
      <c r="N172" s="10" t="str">
        <f t="shared" si="16"/>
        <v>Участник</v>
      </c>
    </row>
    <row r="173" spans="1:14">
      <c r="A173" s="6">
        <v>166</v>
      </c>
      <c r="B173" s="6" t="s">
        <v>185</v>
      </c>
      <c r="C173" s="6" t="s">
        <v>101</v>
      </c>
      <c r="D173" s="6" t="s">
        <v>63</v>
      </c>
      <c r="E173" s="7" t="str">
        <f t="shared" si="12"/>
        <v>Я</v>
      </c>
      <c r="F173" s="7" t="str">
        <f t="shared" si="13"/>
        <v>Д</v>
      </c>
      <c r="G173" s="7" t="str">
        <f t="shared" si="14"/>
        <v>А</v>
      </c>
      <c r="H173" s="6">
        <v>760184</v>
      </c>
      <c r="I173" s="8">
        <v>10</v>
      </c>
      <c r="J173" s="6" t="s">
        <v>10</v>
      </c>
      <c r="K173" s="13">
        <v>24</v>
      </c>
      <c r="L173" s="10">
        <v>30</v>
      </c>
      <c r="M173" s="11">
        <f t="shared" si="15"/>
        <v>0.8</v>
      </c>
      <c r="N173" s="12" t="str">
        <f t="shared" si="16"/>
        <v>Победитель</v>
      </c>
    </row>
    <row r="174" spans="1:14">
      <c r="A174" s="6">
        <v>167</v>
      </c>
      <c r="B174" s="6" t="s">
        <v>57</v>
      </c>
      <c r="C174" s="6" t="s">
        <v>31</v>
      </c>
      <c r="D174" s="6" t="s">
        <v>58</v>
      </c>
      <c r="E174" s="7" t="str">
        <f t="shared" si="12"/>
        <v>М</v>
      </c>
      <c r="F174" s="7" t="str">
        <f t="shared" si="13"/>
        <v>Н</v>
      </c>
      <c r="G174" s="7" t="str">
        <f t="shared" si="14"/>
        <v>Е</v>
      </c>
      <c r="H174" s="14">
        <v>760188</v>
      </c>
      <c r="I174" s="15">
        <v>10</v>
      </c>
      <c r="J174" s="6" t="s">
        <v>10</v>
      </c>
      <c r="K174" s="13">
        <v>22</v>
      </c>
      <c r="L174" s="10">
        <v>30</v>
      </c>
      <c r="M174" s="11">
        <f t="shared" si="15"/>
        <v>0.73333333333333328</v>
      </c>
      <c r="N174" s="12" t="str">
        <f t="shared" si="16"/>
        <v>Призёр</v>
      </c>
    </row>
    <row r="175" spans="1:14">
      <c r="A175" s="6">
        <v>168</v>
      </c>
      <c r="B175" s="6" t="s">
        <v>312</v>
      </c>
      <c r="C175" s="6" t="s">
        <v>71</v>
      </c>
      <c r="D175" s="6" t="s">
        <v>170</v>
      </c>
      <c r="E175" s="7" t="str">
        <f t="shared" si="12"/>
        <v>Б</v>
      </c>
      <c r="F175" s="7" t="str">
        <f t="shared" si="13"/>
        <v>П</v>
      </c>
      <c r="G175" s="7" t="str">
        <f t="shared" si="14"/>
        <v>А</v>
      </c>
      <c r="H175" s="6">
        <v>760186</v>
      </c>
      <c r="I175" s="8">
        <v>10</v>
      </c>
      <c r="J175" s="6" t="s">
        <v>10</v>
      </c>
      <c r="K175" s="9">
        <v>22</v>
      </c>
      <c r="L175" s="10">
        <v>30</v>
      </c>
      <c r="M175" s="11">
        <f t="shared" si="15"/>
        <v>0.73333333333333328</v>
      </c>
      <c r="N175" s="12" t="str">
        <f t="shared" si="16"/>
        <v>Призёр</v>
      </c>
    </row>
    <row r="176" spans="1:14">
      <c r="A176" s="6">
        <v>169</v>
      </c>
      <c r="B176" s="6" t="s">
        <v>131</v>
      </c>
      <c r="C176" s="6" t="s">
        <v>92</v>
      </c>
      <c r="D176" s="6" t="s">
        <v>132</v>
      </c>
      <c r="E176" s="7" t="str">
        <f t="shared" si="12"/>
        <v>Б</v>
      </c>
      <c r="F176" s="7" t="str">
        <f t="shared" si="13"/>
        <v>Д</v>
      </c>
      <c r="G176" s="7" t="str">
        <f t="shared" si="14"/>
        <v>Д</v>
      </c>
      <c r="H176" s="6">
        <v>763282</v>
      </c>
      <c r="I176" s="8">
        <v>10</v>
      </c>
      <c r="J176" s="6" t="s">
        <v>10</v>
      </c>
      <c r="K176" s="13">
        <v>16</v>
      </c>
      <c r="L176" s="10">
        <v>30</v>
      </c>
      <c r="M176" s="11">
        <f t="shared" si="15"/>
        <v>0.53333333333333333</v>
      </c>
      <c r="N176" s="12" t="str">
        <f t="shared" si="16"/>
        <v>Призёр</v>
      </c>
    </row>
    <row r="177" spans="1:14">
      <c r="A177" s="6">
        <v>170</v>
      </c>
      <c r="B177" s="6" t="s">
        <v>186</v>
      </c>
      <c r="C177" s="6" t="s">
        <v>46</v>
      </c>
      <c r="D177" s="6" t="s">
        <v>38</v>
      </c>
      <c r="E177" s="7" t="str">
        <f t="shared" si="12"/>
        <v>Л</v>
      </c>
      <c r="F177" s="7" t="str">
        <f t="shared" si="13"/>
        <v>А</v>
      </c>
      <c r="G177" s="7" t="str">
        <f t="shared" si="14"/>
        <v>И</v>
      </c>
      <c r="H177" s="6">
        <v>760184</v>
      </c>
      <c r="I177" s="8">
        <v>10</v>
      </c>
      <c r="J177" s="6" t="s">
        <v>10</v>
      </c>
      <c r="K177" s="13">
        <v>14</v>
      </c>
      <c r="L177" s="10">
        <v>30</v>
      </c>
      <c r="M177" s="11">
        <f t="shared" si="15"/>
        <v>0.46666666666666667</v>
      </c>
      <c r="N177" s="12" t="str">
        <f t="shared" si="16"/>
        <v>Участник</v>
      </c>
    </row>
    <row r="178" spans="1:14">
      <c r="A178" s="6">
        <v>171</v>
      </c>
      <c r="B178" s="6" t="s">
        <v>187</v>
      </c>
      <c r="C178" s="6" t="s">
        <v>46</v>
      </c>
      <c r="D178" s="6" t="s">
        <v>44</v>
      </c>
      <c r="E178" s="7" t="str">
        <f t="shared" si="12"/>
        <v>Ж</v>
      </c>
      <c r="F178" s="7" t="str">
        <f t="shared" si="13"/>
        <v>А</v>
      </c>
      <c r="G178" s="7" t="str">
        <f t="shared" si="14"/>
        <v>Д</v>
      </c>
      <c r="H178" s="6">
        <v>760184</v>
      </c>
      <c r="I178" s="8">
        <v>10</v>
      </c>
      <c r="J178" s="6" t="s">
        <v>10</v>
      </c>
      <c r="K178" s="13">
        <v>14</v>
      </c>
      <c r="L178" s="10">
        <v>30</v>
      </c>
      <c r="M178" s="11">
        <f t="shared" si="15"/>
        <v>0.46666666666666667</v>
      </c>
      <c r="N178" s="12" t="str">
        <f t="shared" si="16"/>
        <v>Участник</v>
      </c>
    </row>
    <row r="179" spans="1:14">
      <c r="A179" s="6">
        <v>172</v>
      </c>
      <c r="B179" s="6" t="s">
        <v>188</v>
      </c>
      <c r="C179" s="6" t="s">
        <v>189</v>
      </c>
      <c r="D179" s="6" t="s">
        <v>16</v>
      </c>
      <c r="E179" s="7" t="str">
        <f t="shared" si="12"/>
        <v>М</v>
      </c>
      <c r="F179" s="7" t="str">
        <f t="shared" si="13"/>
        <v>Н</v>
      </c>
      <c r="G179" s="7" t="str">
        <f t="shared" si="14"/>
        <v>С</v>
      </c>
      <c r="H179" s="6">
        <v>760184</v>
      </c>
      <c r="I179" s="8">
        <v>10</v>
      </c>
      <c r="J179" s="6" t="s">
        <v>10</v>
      </c>
      <c r="K179" s="13">
        <v>13</v>
      </c>
      <c r="L179" s="10">
        <v>30</v>
      </c>
      <c r="M179" s="11">
        <f t="shared" si="15"/>
        <v>0.43333333333333335</v>
      </c>
      <c r="N179" s="12" t="str">
        <f t="shared" si="16"/>
        <v>Участник</v>
      </c>
    </row>
    <row r="180" spans="1:14">
      <c r="A180" s="6">
        <v>173</v>
      </c>
      <c r="B180" s="6" t="s">
        <v>133</v>
      </c>
      <c r="C180" s="6" t="s">
        <v>130</v>
      </c>
      <c r="D180" s="6" t="s">
        <v>134</v>
      </c>
      <c r="E180" s="7" t="str">
        <f t="shared" si="12"/>
        <v>Х</v>
      </c>
      <c r="F180" s="7" t="str">
        <f t="shared" si="13"/>
        <v>А</v>
      </c>
      <c r="G180" s="7" t="str">
        <f t="shared" si="14"/>
        <v>М</v>
      </c>
      <c r="H180" s="6">
        <v>763282</v>
      </c>
      <c r="I180" s="8">
        <v>10</v>
      </c>
      <c r="J180" s="6" t="s">
        <v>10</v>
      </c>
      <c r="K180" s="13">
        <v>12</v>
      </c>
      <c r="L180" s="10">
        <v>30</v>
      </c>
      <c r="M180" s="11">
        <f t="shared" si="15"/>
        <v>0.4</v>
      </c>
      <c r="N180" s="12" t="str">
        <f t="shared" si="16"/>
        <v>Участник</v>
      </c>
    </row>
    <row r="181" spans="1:14">
      <c r="A181" s="6">
        <v>174</v>
      </c>
      <c r="B181" s="6" t="s">
        <v>190</v>
      </c>
      <c r="C181" s="6" t="s">
        <v>157</v>
      </c>
      <c r="D181" s="6" t="s">
        <v>56</v>
      </c>
      <c r="E181" s="7" t="str">
        <f t="shared" si="12"/>
        <v>Г</v>
      </c>
      <c r="F181" s="7" t="str">
        <f t="shared" si="13"/>
        <v>Е</v>
      </c>
      <c r="G181" s="7" t="str">
        <f t="shared" si="14"/>
        <v>С</v>
      </c>
      <c r="H181" s="6">
        <v>760184</v>
      </c>
      <c r="I181" s="8">
        <v>10</v>
      </c>
      <c r="J181" s="6" t="s">
        <v>10</v>
      </c>
      <c r="K181" s="13">
        <v>12</v>
      </c>
      <c r="L181" s="10">
        <v>30</v>
      </c>
      <c r="M181" s="11">
        <f t="shared" si="15"/>
        <v>0.4</v>
      </c>
      <c r="N181" s="12" t="str">
        <f t="shared" si="16"/>
        <v>Участник</v>
      </c>
    </row>
    <row r="182" spans="1:14">
      <c r="A182" s="6">
        <v>175</v>
      </c>
      <c r="B182" s="6" t="s">
        <v>271</v>
      </c>
      <c r="C182" s="6" t="s">
        <v>272</v>
      </c>
      <c r="D182" s="6" t="s">
        <v>273</v>
      </c>
      <c r="E182" s="7" t="str">
        <f t="shared" si="12"/>
        <v>К</v>
      </c>
      <c r="F182" s="7" t="str">
        <f t="shared" si="13"/>
        <v>Б</v>
      </c>
      <c r="G182" s="7" t="str">
        <f t="shared" si="14"/>
        <v>Э</v>
      </c>
      <c r="H182" s="6">
        <v>760189</v>
      </c>
      <c r="I182" s="8">
        <v>10</v>
      </c>
      <c r="J182" s="6" t="s">
        <v>10</v>
      </c>
      <c r="K182" s="9">
        <v>12</v>
      </c>
      <c r="L182" s="10">
        <v>30</v>
      </c>
      <c r="M182" s="11">
        <f t="shared" si="15"/>
        <v>0.4</v>
      </c>
      <c r="N182" s="12" t="str">
        <f t="shared" si="16"/>
        <v>Участник</v>
      </c>
    </row>
    <row r="183" spans="1:14">
      <c r="A183" s="6">
        <v>176</v>
      </c>
      <c r="B183" s="6" t="s">
        <v>313</v>
      </c>
      <c r="C183" s="6" t="s">
        <v>49</v>
      </c>
      <c r="D183" s="6" t="s">
        <v>314</v>
      </c>
      <c r="E183" s="7" t="str">
        <f t="shared" si="12"/>
        <v>Д</v>
      </c>
      <c r="F183" s="7" t="str">
        <f t="shared" si="13"/>
        <v>А</v>
      </c>
      <c r="G183" s="7" t="str">
        <f t="shared" si="14"/>
        <v>С</v>
      </c>
      <c r="H183" s="6">
        <v>760186</v>
      </c>
      <c r="I183" s="8">
        <v>10</v>
      </c>
      <c r="J183" s="6" t="s">
        <v>10</v>
      </c>
      <c r="K183" s="9">
        <v>12</v>
      </c>
      <c r="L183" s="10">
        <v>30</v>
      </c>
      <c r="M183" s="11">
        <f t="shared" si="15"/>
        <v>0.4</v>
      </c>
      <c r="N183" s="12" t="str">
        <f t="shared" si="16"/>
        <v>Участник</v>
      </c>
    </row>
    <row r="184" spans="1:14">
      <c r="A184" s="6">
        <v>177</v>
      </c>
      <c r="B184" s="6" t="s">
        <v>191</v>
      </c>
      <c r="C184" s="6" t="s">
        <v>192</v>
      </c>
      <c r="D184" s="6" t="s">
        <v>170</v>
      </c>
      <c r="E184" s="7" t="str">
        <f t="shared" si="12"/>
        <v>Б</v>
      </c>
      <c r="F184" s="7" t="str">
        <f t="shared" si="13"/>
        <v>И</v>
      </c>
      <c r="G184" s="7" t="str">
        <f t="shared" si="14"/>
        <v>А</v>
      </c>
      <c r="H184" s="6">
        <v>760184</v>
      </c>
      <c r="I184" s="8">
        <v>10</v>
      </c>
      <c r="J184" s="6" t="s">
        <v>10</v>
      </c>
      <c r="K184" s="13">
        <v>11</v>
      </c>
      <c r="L184" s="10">
        <v>30</v>
      </c>
      <c r="M184" s="11">
        <f t="shared" si="15"/>
        <v>0.36666666666666664</v>
      </c>
      <c r="N184" s="10" t="str">
        <f t="shared" si="16"/>
        <v>Участник</v>
      </c>
    </row>
    <row r="185" spans="1:14">
      <c r="A185" s="6">
        <v>178</v>
      </c>
      <c r="B185" s="6" t="s">
        <v>59</v>
      </c>
      <c r="C185" s="6" t="s">
        <v>60</v>
      </c>
      <c r="D185" s="6" t="s">
        <v>56</v>
      </c>
      <c r="E185" s="7" t="str">
        <f t="shared" si="12"/>
        <v>Б</v>
      </c>
      <c r="F185" s="7" t="str">
        <f t="shared" si="13"/>
        <v>М</v>
      </c>
      <c r="G185" s="7" t="str">
        <f t="shared" si="14"/>
        <v>С</v>
      </c>
      <c r="H185" s="6">
        <v>760188</v>
      </c>
      <c r="I185" s="8">
        <v>10</v>
      </c>
      <c r="J185" s="6" t="s">
        <v>10</v>
      </c>
      <c r="K185" s="13">
        <v>10</v>
      </c>
      <c r="L185" s="10">
        <v>30</v>
      </c>
      <c r="M185" s="11">
        <f t="shared" si="15"/>
        <v>0.33333333333333331</v>
      </c>
      <c r="N185" s="10" t="str">
        <f t="shared" si="16"/>
        <v>Участник</v>
      </c>
    </row>
    <row r="186" spans="1:14">
      <c r="A186" s="6">
        <v>179</v>
      </c>
      <c r="B186" s="6" t="s">
        <v>61</v>
      </c>
      <c r="C186" s="6" t="s">
        <v>62</v>
      </c>
      <c r="D186" s="6" t="s">
        <v>63</v>
      </c>
      <c r="E186" s="7" t="str">
        <f t="shared" si="12"/>
        <v>К</v>
      </c>
      <c r="F186" s="7" t="str">
        <f t="shared" si="13"/>
        <v>В</v>
      </c>
      <c r="G186" s="7" t="str">
        <f t="shared" si="14"/>
        <v>А</v>
      </c>
      <c r="H186" s="6">
        <v>760188</v>
      </c>
      <c r="I186" s="8">
        <v>10</v>
      </c>
      <c r="J186" s="6" t="s">
        <v>10</v>
      </c>
      <c r="K186" s="13">
        <v>9</v>
      </c>
      <c r="L186" s="10">
        <v>30</v>
      </c>
      <c r="M186" s="11">
        <f t="shared" si="15"/>
        <v>0.3</v>
      </c>
      <c r="N186" s="10" t="str">
        <f t="shared" si="16"/>
        <v>Участник</v>
      </c>
    </row>
    <row r="187" spans="1:14">
      <c r="A187" s="6">
        <v>180</v>
      </c>
      <c r="B187" s="6" t="s">
        <v>64</v>
      </c>
      <c r="C187" s="6" t="s">
        <v>65</v>
      </c>
      <c r="D187" s="6" t="s">
        <v>66</v>
      </c>
      <c r="E187" s="7" t="str">
        <f t="shared" si="12"/>
        <v>Д</v>
      </c>
      <c r="F187" s="7" t="str">
        <f t="shared" si="13"/>
        <v>В</v>
      </c>
      <c r="G187" s="7" t="str">
        <f t="shared" si="14"/>
        <v>Н</v>
      </c>
      <c r="H187" s="6">
        <v>760188</v>
      </c>
      <c r="I187" s="8">
        <v>10</v>
      </c>
      <c r="J187" s="6" t="s">
        <v>10</v>
      </c>
      <c r="K187" s="13">
        <v>9</v>
      </c>
      <c r="L187" s="10">
        <v>30</v>
      </c>
      <c r="M187" s="11">
        <f t="shared" si="15"/>
        <v>0.3</v>
      </c>
      <c r="N187" s="10" t="str">
        <f t="shared" si="16"/>
        <v>Участник</v>
      </c>
    </row>
    <row r="188" spans="1:14">
      <c r="A188" s="6">
        <v>181</v>
      </c>
      <c r="B188" s="6" t="s">
        <v>67</v>
      </c>
      <c r="C188" s="6" t="s">
        <v>68</v>
      </c>
      <c r="D188" s="6" t="s">
        <v>69</v>
      </c>
      <c r="E188" s="7" t="str">
        <f t="shared" si="12"/>
        <v>П</v>
      </c>
      <c r="F188" s="7" t="str">
        <f t="shared" si="13"/>
        <v>Г</v>
      </c>
      <c r="G188" s="7" t="str">
        <f t="shared" si="14"/>
        <v>И</v>
      </c>
      <c r="H188" s="6">
        <v>760188</v>
      </c>
      <c r="I188" s="8">
        <v>10</v>
      </c>
      <c r="J188" s="6" t="s">
        <v>10</v>
      </c>
      <c r="K188" s="13">
        <v>9</v>
      </c>
      <c r="L188" s="10">
        <v>30</v>
      </c>
      <c r="M188" s="11">
        <f t="shared" si="15"/>
        <v>0.3</v>
      </c>
      <c r="N188" s="10" t="str">
        <f t="shared" si="16"/>
        <v>Участник</v>
      </c>
    </row>
    <row r="189" spans="1:14">
      <c r="A189" s="6">
        <v>182</v>
      </c>
      <c r="B189" s="6" t="s">
        <v>70</v>
      </c>
      <c r="C189" s="6" t="s">
        <v>71</v>
      </c>
      <c r="D189" s="6" t="s">
        <v>72</v>
      </c>
      <c r="E189" s="7" t="str">
        <f t="shared" si="12"/>
        <v>В</v>
      </c>
      <c r="F189" s="7" t="str">
        <f t="shared" si="13"/>
        <v>П</v>
      </c>
      <c r="G189" s="7" t="str">
        <f t="shared" si="14"/>
        <v>А</v>
      </c>
      <c r="H189" s="6">
        <v>760188</v>
      </c>
      <c r="I189" s="8">
        <v>10</v>
      </c>
      <c r="J189" s="6" t="s">
        <v>10</v>
      </c>
      <c r="K189" s="13">
        <v>9</v>
      </c>
      <c r="L189" s="10">
        <v>30</v>
      </c>
      <c r="M189" s="11">
        <f t="shared" si="15"/>
        <v>0.3</v>
      </c>
      <c r="N189" s="10" t="str">
        <f t="shared" ref="N189:N220" si="17">IF(K189&gt;75%*L189,"Победитель",IF(K189&gt;50%*L189,"Призёр","Участник"))</f>
        <v>Участник</v>
      </c>
    </row>
    <row r="190" spans="1:14">
      <c r="A190" s="6">
        <v>183</v>
      </c>
      <c r="B190" s="6" t="s">
        <v>193</v>
      </c>
      <c r="C190" s="6" t="s">
        <v>65</v>
      </c>
      <c r="D190" s="6" t="s">
        <v>58</v>
      </c>
      <c r="E190" s="7" t="str">
        <f t="shared" si="12"/>
        <v>С</v>
      </c>
      <c r="F190" s="7" t="str">
        <f t="shared" si="13"/>
        <v>В</v>
      </c>
      <c r="G190" s="7" t="str">
        <f t="shared" si="14"/>
        <v>Е</v>
      </c>
      <c r="H190" s="6">
        <v>760184</v>
      </c>
      <c r="I190" s="8">
        <v>10</v>
      </c>
      <c r="J190" s="6" t="s">
        <v>10</v>
      </c>
      <c r="K190" s="13">
        <v>9</v>
      </c>
      <c r="L190" s="10">
        <v>30</v>
      </c>
      <c r="M190" s="11">
        <f t="shared" si="15"/>
        <v>0.3</v>
      </c>
      <c r="N190" s="10" t="str">
        <f t="shared" si="17"/>
        <v>Участник</v>
      </c>
    </row>
    <row r="191" spans="1:14">
      <c r="A191" s="6">
        <v>184</v>
      </c>
      <c r="B191" s="6" t="s">
        <v>194</v>
      </c>
      <c r="C191" s="6" t="s">
        <v>15</v>
      </c>
      <c r="D191" s="6" t="s">
        <v>195</v>
      </c>
      <c r="E191" s="7" t="str">
        <f t="shared" si="12"/>
        <v>Л</v>
      </c>
      <c r="F191" s="7" t="str">
        <f t="shared" si="13"/>
        <v>А</v>
      </c>
      <c r="G191" s="7" t="str">
        <f t="shared" si="14"/>
        <v>В</v>
      </c>
      <c r="H191" s="6">
        <v>760184</v>
      </c>
      <c r="I191" s="8">
        <v>10</v>
      </c>
      <c r="J191" s="6" t="s">
        <v>10</v>
      </c>
      <c r="K191" s="13">
        <v>9</v>
      </c>
      <c r="L191" s="10">
        <v>30</v>
      </c>
      <c r="M191" s="11">
        <f t="shared" si="15"/>
        <v>0.3</v>
      </c>
      <c r="N191" s="10" t="str">
        <f t="shared" si="17"/>
        <v>Участник</v>
      </c>
    </row>
    <row r="192" spans="1:14">
      <c r="A192" s="6">
        <v>185</v>
      </c>
      <c r="B192" s="6" t="s">
        <v>196</v>
      </c>
      <c r="C192" s="6" t="s">
        <v>101</v>
      </c>
      <c r="D192" s="6" t="s">
        <v>197</v>
      </c>
      <c r="E192" s="7" t="str">
        <f t="shared" si="12"/>
        <v>А</v>
      </c>
      <c r="F192" s="7" t="str">
        <f t="shared" si="13"/>
        <v>Д</v>
      </c>
      <c r="G192" s="7" t="str">
        <f t="shared" si="14"/>
        <v>В</v>
      </c>
      <c r="H192" s="6">
        <v>760184</v>
      </c>
      <c r="I192" s="8">
        <v>10</v>
      </c>
      <c r="J192" s="6" t="s">
        <v>10</v>
      </c>
      <c r="K192" s="13">
        <v>9</v>
      </c>
      <c r="L192" s="10">
        <v>30</v>
      </c>
      <c r="M192" s="11">
        <f t="shared" si="15"/>
        <v>0.3</v>
      </c>
      <c r="N192" s="10" t="str">
        <f t="shared" si="17"/>
        <v>Участник</v>
      </c>
    </row>
    <row r="193" spans="1:14">
      <c r="A193" s="6">
        <v>186</v>
      </c>
      <c r="B193" s="6" t="s">
        <v>198</v>
      </c>
      <c r="C193" s="6" t="s">
        <v>31</v>
      </c>
      <c r="D193" s="6" t="s">
        <v>56</v>
      </c>
      <c r="E193" s="7" t="str">
        <f t="shared" si="12"/>
        <v>У</v>
      </c>
      <c r="F193" s="7" t="str">
        <f t="shared" si="13"/>
        <v>Н</v>
      </c>
      <c r="G193" s="7" t="str">
        <f t="shared" si="14"/>
        <v>С</v>
      </c>
      <c r="H193" s="6">
        <v>760184</v>
      </c>
      <c r="I193" s="8">
        <v>10</v>
      </c>
      <c r="J193" s="6" t="s">
        <v>10</v>
      </c>
      <c r="K193" s="13">
        <v>9</v>
      </c>
      <c r="L193" s="10">
        <v>30</v>
      </c>
      <c r="M193" s="11">
        <f t="shared" si="15"/>
        <v>0.3</v>
      </c>
      <c r="N193" s="10" t="str">
        <f t="shared" si="17"/>
        <v>Участник</v>
      </c>
    </row>
    <row r="194" spans="1:14">
      <c r="A194" s="6">
        <v>187</v>
      </c>
      <c r="B194" s="6" t="s">
        <v>274</v>
      </c>
      <c r="C194" s="6" t="s">
        <v>192</v>
      </c>
      <c r="D194" s="6" t="s">
        <v>275</v>
      </c>
      <c r="E194" s="7" t="str">
        <f t="shared" si="12"/>
        <v>П</v>
      </c>
      <c r="F194" s="7" t="str">
        <f t="shared" si="13"/>
        <v>И</v>
      </c>
      <c r="G194" s="7" t="str">
        <f t="shared" si="14"/>
        <v>И</v>
      </c>
      <c r="H194" s="6">
        <v>760189</v>
      </c>
      <c r="I194" s="8">
        <v>10</v>
      </c>
      <c r="J194" s="6" t="s">
        <v>10</v>
      </c>
      <c r="K194" s="9">
        <v>9</v>
      </c>
      <c r="L194" s="10">
        <v>30</v>
      </c>
      <c r="M194" s="11">
        <f t="shared" si="15"/>
        <v>0.3</v>
      </c>
      <c r="N194" s="10" t="str">
        <f t="shared" si="17"/>
        <v>Участник</v>
      </c>
    </row>
    <row r="195" spans="1:14">
      <c r="A195" s="6">
        <v>188</v>
      </c>
      <c r="B195" s="6" t="s">
        <v>288</v>
      </c>
      <c r="C195" s="6" t="s">
        <v>289</v>
      </c>
      <c r="D195" s="6" t="s">
        <v>16</v>
      </c>
      <c r="E195" s="7" t="str">
        <f t="shared" si="12"/>
        <v>Т</v>
      </c>
      <c r="F195" s="7" t="str">
        <f t="shared" si="13"/>
        <v>Т</v>
      </c>
      <c r="G195" s="7" t="str">
        <f t="shared" si="14"/>
        <v>С</v>
      </c>
      <c r="H195" s="6">
        <v>760245</v>
      </c>
      <c r="I195" s="8">
        <v>10</v>
      </c>
      <c r="J195" s="6" t="s">
        <v>10</v>
      </c>
      <c r="K195" s="9">
        <v>9</v>
      </c>
      <c r="L195" s="10">
        <v>30</v>
      </c>
      <c r="M195" s="11">
        <f t="shared" si="15"/>
        <v>0.3</v>
      </c>
      <c r="N195" s="10" t="str">
        <f t="shared" si="17"/>
        <v>Участник</v>
      </c>
    </row>
    <row r="196" spans="1:14">
      <c r="A196" s="6">
        <v>189</v>
      </c>
      <c r="B196" s="6" t="s">
        <v>344</v>
      </c>
      <c r="C196" s="6" t="s">
        <v>270</v>
      </c>
      <c r="D196" s="6" t="s">
        <v>94</v>
      </c>
      <c r="E196" s="7" t="str">
        <f t="shared" si="12"/>
        <v>С</v>
      </c>
      <c r="F196" s="7" t="str">
        <f t="shared" si="13"/>
        <v>И</v>
      </c>
      <c r="G196" s="7" t="str">
        <f t="shared" si="14"/>
        <v>Ю</v>
      </c>
      <c r="H196" s="6">
        <v>760187</v>
      </c>
      <c r="I196" s="8">
        <v>10</v>
      </c>
      <c r="J196" s="6" t="s">
        <v>10</v>
      </c>
      <c r="K196" s="9">
        <v>9</v>
      </c>
      <c r="L196" s="10">
        <v>30</v>
      </c>
      <c r="M196" s="11">
        <f t="shared" si="15"/>
        <v>0.3</v>
      </c>
      <c r="N196" s="10" t="str">
        <f t="shared" si="17"/>
        <v>Участник</v>
      </c>
    </row>
    <row r="197" spans="1:14">
      <c r="A197" s="6">
        <v>190</v>
      </c>
      <c r="B197" s="6" t="s">
        <v>403</v>
      </c>
      <c r="C197" s="6" t="s">
        <v>212</v>
      </c>
      <c r="D197" s="6" t="s">
        <v>69</v>
      </c>
      <c r="E197" s="7" t="str">
        <f t="shared" si="12"/>
        <v>Р</v>
      </c>
      <c r="F197" s="7" t="str">
        <f t="shared" si="13"/>
        <v>Б</v>
      </c>
      <c r="G197" s="7" t="str">
        <f t="shared" si="14"/>
        <v>И</v>
      </c>
      <c r="H197" s="6">
        <v>760243</v>
      </c>
      <c r="I197" s="8">
        <v>10</v>
      </c>
      <c r="J197" s="6" t="s">
        <v>10</v>
      </c>
      <c r="K197" s="6">
        <v>9</v>
      </c>
      <c r="L197" s="10">
        <v>30</v>
      </c>
      <c r="M197" s="11">
        <f t="shared" si="15"/>
        <v>0.3</v>
      </c>
      <c r="N197" s="10" t="str">
        <f t="shared" si="17"/>
        <v>Участник</v>
      </c>
    </row>
    <row r="198" spans="1:14">
      <c r="A198" s="6">
        <v>191</v>
      </c>
      <c r="B198" s="6" t="s">
        <v>409</v>
      </c>
      <c r="C198" s="6" t="s">
        <v>410</v>
      </c>
      <c r="D198" s="6" t="s">
        <v>154</v>
      </c>
      <c r="E198" s="7" t="str">
        <f t="shared" si="12"/>
        <v>Г</v>
      </c>
      <c r="F198" s="7" t="str">
        <f t="shared" si="13"/>
        <v>Д</v>
      </c>
      <c r="G198" s="7" t="str">
        <f t="shared" si="14"/>
        <v>А</v>
      </c>
      <c r="H198" s="6">
        <v>761312</v>
      </c>
      <c r="I198" s="8">
        <v>10</v>
      </c>
      <c r="J198" s="6" t="s">
        <v>10</v>
      </c>
      <c r="K198" s="6">
        <v>9</v>
      </c>
      <c r="L198" s="10">
        <v>30</v>
      </c>
      <c r="M198" s="11">
        <f t="shared" si="15"/>
        <v>0.3</v>
      </c>
      <c r="N198" s="10" t="str">
        <f t="shared" si="17"/>
        <v>Участник</v>
      </c>
    </row>
    <row r="199" spans="1:14">
      <c r="A199" s="6">
        <v>192</v>
      </c>
      <c r="B199" s="6" t="s">
        <v>73</v>
      </c>
      <c r="C199" s="6" t="s">
        <v>74</v>
      </c>
      <c r="D199" s="6" t="s">
        <v>75</v>
      </c>
      <c r="E199" s="7" t="str">
        <f t="shared" si="12"/>
        <v>М</v>
      </c>
      <c r="F199" s="7" t="str">
        <f t="shared" si="13"/>
        <v>А</v>
      </c>
      <c r="G199" s="7" t="str">
        <f t="shared" si="14"/>
        <v>М</v>
      </c>
      <c r="H199" s="6">
        <v>760188</v>
      </c>
      <c r="I199" s="8">
        <v>10</v>
      </c>
      <c r="J199" s="6" t="s">
        <v>10</v>
      </c>
      <c r="K199" s="13">
        <v>7</v>
      </c>
      <c r="L199" s="10">
        <v>30</v>
      </c>
      <c r="M199" s="11">
        <f t="shared" si="15"/>
        <v>0.23333333333333334</v>
      </c>
      <c r="N199" s="10" t="str">
        <f t="shared" si="17"/>
        <v>Участник</v>
      </c>
    </row>
    <row r="200" spans="1:14">
      <c r="A200" s="6">
        <v>193</v>
      </c>
      <c r="B200" s="6" t="s">
        <v>76</v>
      </c>
      <c r="C200" s="6" t="s">
        <v>18</v>
      </c>
      <c r="D200" s="6" t="s">
        <v>77</v>
      </c>
      <c r="E200" s="7" t="str">
        <f t="shared" ref="E200:E251" si="18">LEFT(B200,1)</f>
        <v>Ж</v>
      </c>
      <c r="F200" s="7" t="str">
        <f t="shared" ref="F200:F251" si="19">LEFT(C200,1)</f>
        <v>И</v>
      </c>
      <c r="G200" s="7" t="str">
        <f t="shared" ref="G200:G251" si="20">LEFT(D200,1)</f>
        <v>М</v>
      </c>
      <c r="H200" s="6">
        <v>760188</v>
      </c>
      <c r="I200" s="8">
        <v>10</v>
      </c>
      <c r="J200" s="6" t="s">
        <v>10</v>
      </c>
      <c r="K200" s="13">
        <v>7</v>
      </c>
      <c r="L200" s="10">
        <v>30</v>
      </c>
      <c r="M200" s="11">
        <f t="shared" ref="M200:M263" si="21">K200/L200</f>
        <v>0.23333333333333334</v>
      </c>
      <c r="N200" s="10" t="str">
        <f t="shared" si="17"/>
        <v>Участник</v>
      </c>
    </row>
    <row r="201" spans="1:14">
      <c r="A201" s="6">
        <v>194</v>
      </c>
      <c r="B201" s="6" t="s">
        <v>78</v>
      </c>
      <c r="C201" s="6" t="s">
        <v>18</v>
      </c>
      <c r="D201" s="6" t="s">
        <v>19</v>
      </c>
      <c r="E201" s="7" t="str">
        <f t="shared" si="18"/>
        <v>М</v>
      </c>
      <c r="F201" s="7" t="str">
        <f t="shared" si="19"/>
        <v>И</v>
      </c>
      <c r="G201" s="7" t="str">
        <f t="shared" si="20"/>
        <v>Р</v>
      </c>
      <c r="H201" s="18">
        <v>760188</v>
      </c>
      <c r="I201" s="8">
        <v>10</v>
      </c>
      <c r="J201" s="6" t="s">
        <v>10</v>
      </c>
      <c r="K201" s="13">
        <v>7</v>
      </c>
      <c r="L201" s="10">
        <v>30</v>
      </c>
      <c r="M201" s="11">
        <f t="shared" si="21"/>
        <v>0.23333333333333334</v>
      </c>
      <c r="N201" s="10" t="str">
        <f t="shared" si="17"/>
        <v>Участник</v>
      </c>
    </row>
    <row r="202" spans="1:14">
      <c r="A202" s="6">
        <v>195</v>
      </c>
      <c r="B202" s="6" t="s">
        <v>290</v>
      </c>
      <c r="C202" s="6" t="s">
        <v>101</v>
      </c>
      <c r="D202" s="6" t="s">
        <v>16</v>
      </c>
      <c r="E202" s="7" t="str">
        <f t="shared" si="18"/>
        <v>Н</v>
      </c>
      <c r="F202" s="7" t="str">
        <f t="shared" si="19"/>
        <v>Д</v>
      </c>
      <c r="G202" s="7" t="str">
        <f t="shared" si="20"/>
        <v>С</v>
      </c>
      <c r="H202" s="6">
        <v>760245</v>
      </c>
      <c r="I202" s="8">
        <v>10</v>
      </c>
      <c r="J202" s="6" t="s">
        <v>10</v>
      </c>
      <c r="K202" s="9">
        <v>7</v>
      </c>
      <c r="L202" s="10">
        <v>30</v>
      </c>
      <c r="M202" s="11">
        <f t="shared" si="21"/>
        <v>0.23333333333333334</v>
      </c>
      <c r="N202" s="10" t="str">
        <f t="shared" si="17"/>
        <v>Участник</v>
      </c>
    </row>
    <row r="203" spans="1:14">
      <c r="A203" s="6">
        <v>196</v>
      </c>
      <c r="B203" s="6" t="s">
        <v>152</v>
      </c>
      <c r="C203" s="6" t="s">
        <v>153</v>
      </c>
      <c r="D203" s="6" t="s">
        <v>154</v>
      </c>
      <c r="E203" s="7" t="str">
        <f t="shared" si="18"/>
        <v>К</v>
      </c>
      <c r="F203" s="7" t="str">
        <f t="shared" si="19"/>
        <v>И</v>
      </c>
      <c r="G203" s="7" t="str">
        <f t="shared" si="20"/>
        <v>А</v>
      </c>
      <c r="H203" s="6">
        <v>763156</v>
      </c>
      <c r="I203" s="8">
        <v>10</v>
      </c>
      <c r="J203" s="6" t="s">
        <v>10</v>
      </c>
      <c r="K203" s="13">
        <v>6</v>
      </c>
      <c r="L203" s="10">
        <v>30</v>
      </c>
      <c r="M203" s="11">
        <f t="shared" si="21"/>
        <v>0.2</v>
      </c>
      <c r="N203" s="10" t="str">
        <f t="shared" si="17"/>
        <v>Участник</v>
      </c>
    </row>
    <row r="204" spans="1:14">
      <c r="A204" s="6">
        <v>197</v>
      </c>
      <c r="B204" s="6" t="s">
        <v>199</v>
      </c>
      <c r="C204" s="6" t="s">
        <v>200</v>
      </c>
      <c r="D204" s="6" t="s">
        <v>72</v>
      </c>
      <c r="E204" s="7" t="str">
        <f t="shared" si="18"/>
        <v>М</v>
      </c>
      <c r="F204" s="7" t="str">
        <f t="shared" si="19"/>
        <v>Д</v>
      </c>
      <c r="G204" s="7" t="str">
        <f t="shared" si="20"/>
        <v>А</v>
      </c>
      <c r="H204" s="6">
        <v>760184</v>
      </c>
      <c r="I204" s="8">
        <v>10</v>
      </c>
      <c r="J204" s="6" t="s">
        <v>10</v>
      </c>
      <c r="K204" s="13">
        <v>6</v>
      </c>
      <c r="L204" s="10">
        <v>30</v>
      </c>
      <c r="M204" s="11">
        <f t="shared" si="21"/>
        <v>0.2</v>
      </c>
      <c r="N204" s="10" t="str">
        <f t="shared" si="17"/>
        <v>Участник</v>
      </c>
    </row>
    <row r="205" spans="1:14">
      <c r="A205" s="6">
        <v>198</v>
      </c>
      <c r="B205" s="6" t="s">
        <v>332</v>
      </c>
      <c r="C205" s="6" t="s">
        <v>85</v>
      </c>
      <c r="D205" s="6" t="s">
        <v>170</v>
      </c>
      <c r="E205" s="7" t="str">
        <f t="shared" si="18"/>
        <v>Ф</v>
      </c>
      <c r="F205" s="7" t="str">
        <f t="shared" si="19"/>
        <v>Н</v>
      </c>
      <c r="G205" s="7" t="str">
        <f t="shared" si="20"/>
        <v>А</v>
      </c>
      <c r="H205" s="6">
        <v>761312</v>
      </c>
      <c r="I205" s="8">
        <v>10</v>
      </c>
      <c r="J205" s="6" t="s">
        <v>10</v>
      </c>
      <c r="K205" s="6">
        <v>6</v>
      </c>
      <c r="L205" s="10">
        <v>30</v>
      </c>
      <c r="M205" s="11">
        <f t="shared" si="21"/>
        <v>0.2</v>
      </c>
      <c r="N205" s="10" t="str">
        <f t="shared" si="17"/>
        <v>Участник</v>
      </c>
    </row>
    <row r="206" spans="1:14">
      <c r="A206" s="6">
        <v>199</v>
      </c>
      <c r="B206" s="6" t="s">
        <v>137</v>
      </c>
      <c r="C206" s="6" t="s">
        <v>200</v>
      </c>
      <c r="D206" s="6" t="s">
        <v>69</v>
      </c>
      <c r="E206" s="7" t="str">
        <f t="shared" si="18"/>
        <v>Л</v>
      </c>
      <c r="F206" s="7" t="str">
        <f t="shared" si="19"/>
        <v>Д</v>
      </c>
      <c r="G206" s="7" t="str">
        <f t="shared" si="20"/>
        <v>И</v>
      </c>
      <c r="H206" s="6">
        <v>760184</v>
      </c>
      <c r="I206" s="8">
        <v>10</v>
      </c>
      <c r="J206" s="6" t="s">
        <v>10</v>
      </c>
      <c r="K206" s="13">
        <v>5</v>
      </c>
      <c r="L206" s="10">
        <v>30</v>
      </c>
      <c r="M206" s="11">
        <f t="shared" si="21"/>
        <v>0.16666666666666666</v>
      </c>
      <c r="N206" s="10" t="str">
        <f t="shared" si="17"/>
        <v>Участник</v>
      </c>
    </row>
    <row r="207" spans="1:14">
      <c r="A207" s="6">
        <v>200</v>
      </c>
      <c r="B207" s="6" t="s">
        <v>201</v>
      </c>
      <c r="C207" s="6" t="s">
        <v>106</v>
      </c>
      <c r="D207" s="6" t="s">
        <v>119</v>
      </c>
      <c r="E207" s="7" t="str">
        <f t="shared" si="18"/>
        <v>Н</v>
      </c>
      <c r="F207" s="7" t="str">
        <f t="shared" si="19"/>
        <v>В</v>
      </c>
      <c r="G207" s="7" t="str">
        <f t="shared" si="20"/>
        <v>И</v>
      </c>
      <c r="H207" s="6">
        <v>760184</v>
      </c>
      <c r="I207" s="8">
        <v>10</v>
      </c>
      <c r="J207" s="6" t="s">
        <v>10</v>
      </c>
      <c r="K207" s="13">
        <v>5</v>
      </c>
      <c r="L207" s="10">
        <v>30</v>
      </c>
      <c r="M207" s="11">
        <f t="shared" si="21"/>
        <v>0.16666666666666666</v>
      </c>
      <c r="N207" s="10" t="str">
        <f t="shared" si="17"/>
        <v>Участник</v>
      </c>
    </row>
    <row r="208" spans="1:14">
      <c r="A208" s="6">
        <v>201</v>
      </c>
      <c r="B208" s="6" t="s">
        <v>202</v>
      </c>
      <c r="C208" s="6" t="s">
        <v>46</v>
      </c>
      <c r="D208" s="6" t="s">
        <v>63</v>
      </c>
      <c r="E208" s="7" t="str">
        <f t="shared" si="18"/>
        <v>Р</v>
      </c>
      <c r="F208" s="7" t="str">
        <f t="shared" si="19"/>
        <v>А</v>
      </c>
      <c r="G208" s="7" t="str">
        <f t="shared" si="20"/>
        <v>А</v>
      </c>
      <c r="H208" s="6">
        <v>760184</v>
      </c>
      <c r="I208" s="8">
        <v>10</v>
      </c>
      <c r="J208" s="6" t="s">
        <v>10</v>
      </c>
      <c r="K208" s="13">
        <v>5</v>
      </c>
      <c r="L208" s="10">
        <v>30</v>
      </c>
      <c r="M208" s="11">
        <f t="shared" si="21"/>
        <v>0.16666666666666666</v>
      </c>
      <c r="N208" s="10" t="str">
        <f t="shared" si="17"/>
        <v>Участник</v>
      </c>
    </row>
    <row r="209" spans="1:14">
      <c r="A209" s="6">
        <v>202</v>
      </c>
      <c r="B209" s="6" t="s">
        <v>276</v>
      </c>
      <c r="C209" s="6" t="s">
        <v>277</v>
      </c>
      <c r="D209" s="6" t="s">
        <v>16</v>
      </c>
      <c r="E209" s="7" t="str">
        <f t="shared" si="18"/>
        <v>Р</v>
      </c>
      <c r="F209" s="7" t="str">
        <f t="shared" si="19"/>
        <v>к</v>
      </c>
      <c r="G209" s="7" t="str">
        <f t="shared" si="20"/>
        <v>С</v>
      </c>
      <c r="H209" s="6">
        <v>760189</v>
      </c>
      <c r="I209" s="8">
        <v>10</v>
      </c>
      <c r="J209" s="6" t="s">
        <v>10</v>
      </c>
      <c r="K209" s="9">
        <v>5</v>
      </c>
      <c r="L209" s="10">
        <v>30</v>
      </c>
      <c r="M209" s="11">
        <f t="shared" si="21"/>
        <v>0.16666666666666666</v>
      </c>
      <c r="N209" s="10" t="str">
        <f t="shared" si="17"/>
        <v>Участник</v>
      </c>
    </row>
    <row r="210" spans="1:14">
      <c r="A210" s="6">
        <v>203</v>
      </c>
      <c r="B210" s="6" t="s">
        <v>278</v>
      </c>
      <c r="C210" s="6" t="s">
        <v>279</v>
      </c>
      <c r="D210" s="6" t="s">
        <v>280</v>
      </c>
      <c r="E210" s="7" t="str">
        <f t="shared" si="18"/>
        <v>Д</v>
      </c>
      <c r="F210" s="7" t="str">
        <f t="shared" si="19"/>
        <v>А</v>
      </c>
      <c r="G210" s="7" t="str">
        <f t="shared" si="20"/>
        <v>К</v>
      </c>
      <c r="H210" s="6">
        <v>760189</v>
      </c>
      <c r="I210" s="8">
        <v>10</v>
      </c>
      <c r="J210" s="6" t="s">
        <v>10</v>
      </c>
      <c r="K210" s="9">
        <v>5</v>
      </c>
      <c r="L210" s="10">
        <v>30</v>
      </c>
      <c r="M210" s="11">
        <f t="shared" si="21"/>
        <v>0.16666666666666666</v>
      </c>
      <c r="N210" s="10" t="str">
        <f t="shared" si="17"/>
        <v>Участник</v>
      </c>
    </row>
    <row r="211" spans="1:14">
      <c r="A211" s="6">
        <v>204</v>
      </c>
      <c r="B211" s="6" t="s">
        <v>254</v>
      </c>
      <c r="C211" s="6" t="s">
        <v>230</v>
      </c>
      <c r="D211" s="6" t="s">
        <v>154</v>
      </c>
      <c r="E211" s="7" t="str">
        <f t="shared" si="18"/>
        <v>О</v>
      </c>
      <c r="F211" s="7" t="str">
        <f t="shared" si="19"/>
        <v>К</v>
      </c>
      <c r="G211" s="7" t="str">
        <f t="shared" si="20"/>
        <v>А</v>
      </c>
      <c r="H211" s="6">
        <v>763213</v>
      </c>
      <c r="I211" s="8">
        <v>10</v>
      </c>
      <c r="J211" s="6" t="s">
        <v>10</v>
      </c>
      <c r="K211" s="9">
        <v>5</v>
      </c>
      <c r="L211" s="10">
        <v>30</v>
      </c>
      <c r="M211" s="11">
        <f t="shared" si="21"/>
        <v>0.16666666666666666</v>
      </c>
      <c r="N211" s="10" t="str">
        <f t="shared" si="17"/>
        <v>Участник</v>
      </c>
    </row>
    <row r="212" spans="1:14">
      <c r="A212" s="6">
        <v>205</v>
      </c>
      <c r="B212" s="6" t="s">
        <v>391</v>
      </c>
      <c r="C212" s="6" t="s">
        <v>392</v>
      </c>
      <c r="D212" s="6" t="s">
        <v>393</v>
      </c>
      <c r="E212" s="7" t="str">
        <f t="shared" si="18"/>
        <v>И</v>
      </c>
      <c r="F212" s="7" t="str">
        <f t="shared" si="19"/>
        <v>К</v>
      </c>
      <c r="G212" s="7" t="str">
        <f t="shared" si="20"/>
        <v>Т</v>
      </c>
      <c r="H212" s="6">
        <v>763214</v>
      </c>
      <c r="I212" s="8">
        <v>10</v>
      </c>
      <c r="J212" s="6" t="s">
        <v>10</v>
      </c>
      <c r="K212" s="6">
        <v>5</v>
      </c>
      <c r="L212" s="10">
        <v>30</v>
      </c>
      <c r="M212" s="11">
        <f t="shared" si="21"/>
        <v>0.16666666666666666</v>
      </c>
      <c r="N212" s="10" t="str">
        <f t="shared" si="17"/>
        <v>Участник</v>
      </c>
    </row>
    <row r="213" spans="1:14">
      <c r="A213" s="6">
        <v>206</v>
      </c>
      <c r="B213" s="6" t="s">
        <v>425</v>
      </c>
      <c r="C213" s="6" t="s">
        <v>259</v>
      </c>
      <c r="D213" s="6" t="s">
        <v>426</v>
      </c>
      <c r="E213" s="7" t="str">
        <f t="shared" si="18"/>
        <v>С</v>
      </c>
      <c r="F213" s="7" t="str">
        <f t="shared" si="19"/>
        <v>Е</v>
      </c>
      <c r="G213" s="7" t="str">
        <f t="shared" si="20"/>
        <v>В</v>
      </c>
      <c r="H213" s="6">
        <v>766105</v>
      </c>
      <c r="I213" s="8">
        <v>10</v>
      </c>
      <c r="J213" s="6" t="s">
        <v>10</v>
      </c>
      <c r="K213" s="6">
        <v>5</v>
      </c>
      <c r="L213" s="10">
        <v>30</v>
      </c>
      <c r="M213" s="11">
        <f t="shared" si="21"/>
        <v>0.16666666666666666</v>
      </c>
      <c r="N213" s="10" t="str">
        <f t="shared" si="17"/>
        <v>Участник</v>
      </c>
    </row>
    <row r="214" spans="1:14">
      <c r="A214" s="6">
        <v>207</v>
      </c>
      <c r="B214" s="6" t="s">
        <v>61</v>
      </c>
      <c r="C214" s="6" t="s">
        <v>155</v>
      </c>
      <c r="D214" s="6" t="s">
        <v>102</v>
      </c>
      <c r="E214" s="7" t="str">
        <f t="shared" si="18"/>
        <v>К</v>
      </c>
      <c r="F214" s="7" t="str">
        <f t="shared" si="19"/>
        <v>М</v>
      </c>
      <c r="G214" s="7" t="str">
        <f t="shared" si="20"/>
        <v>М</v>
      </c>
      <c r="H214" s="6">
        <v>763156</v>
      </c>
      <c r="I214" s="8">
        <v>10</v>
      </c>
      <c r="J214" s="6" t="s">
        <v>10</v>
      </c>
      <c r="K214" s="13">
        <v>4</v>
      </c>
      <c r="L214" s="10">
        <v>30</v>
      </c>
      <c r="M214" s="11">
        <f t="shared" si="21"/>
        <v>0.13333333333333333</v>
      </c>
      <c r="N214" s="10" t="str">
        <f t="shared" si="17"/>
        <v>Участник</v>
      </c>
    </row>
    <row r="215" spans="1:14">
      <c r="A215" s="6">
        <v>208</v>
      </c>
      <c r="B215" s="6" t="s">
        <v>281</v>
      </c>
      <c r="C215" s="6" t="s">
        <v>165</v>
      </c>
      <c r="D215" s="6" t="s">
        <v>282</v>
      </c>
      <c r="E215" s="7" t="str">
        <f t="shared" si="18"/>
        <v>Ш</v>
      </c>
      <c r="F215" s="7" t="str">
        <f t="shared" si="19"/>
        <v>Д</v>
      </c>
      <c r="G215" s="7" t="str">
        <f t="shared" si="20"/>
        <v>Р</v>
      </c>
      <c r="H215" s="6">
        <v>760189</v>
      </c>
      <c r="I215" s="8">
        <v>10</v>
      </c>
      <c r="J215" s="6" t="s">
        <v>10</v>
      </c>
      <c r="K215" s="9">
        <v>4</v>
      </c>
      <c r="L215" s="10">
        <v>30</v>
      </c>
      <c r="M215" s="11">
        <f t="shared" si="21"/>
        <v>0.13333333333333333</v>
      </c>
      <c r="N215" s="10" t="str">
        <f t="shared" si="17"/>
        <v>Участник</v>
      </c>
    </row>
    <row r="216" spans="1:14">
      <c r="A216" s="6">
        <v>209</v>
      </c>
      <c r="B216" s="6" t="s">
        <v>33</v>
      </c>
      <c r="C216" s="6" t="s">
        <v>79</v>
      </c>
      <c r="D216" s="6" t="s">
        <v>80</v>
      </c>
      <c r="E216" s="7" t="str">
        <f t="shared" si="18"/>
        <v>Б</v>
      </c>
      <c r="F216" s="7" t="str">
        <f t="shared" si="19"/>
        <v>Л</v>
      </c>
      <c r="G216" s="7" t="str">
        <f t="shared" si="20"/>
        <v>Г</v>
      </c>
      <c r="H216" s="18">
        <v>760188</v>
      </c>
      <c r="I216" s="8">
        <v>10</v>
      </c>
      <c r="J216" s="6" t="s">
        <v>10</v>
      </c>
      <c r="K216" s="13">
        <v>3</v>
      </c>
      <c r="L216" s="10">
        <v>30</v>
      </c>
      <c r="M216" s="11">
        <f t="shared" si="21"/>
        <v>0.1</v>
      </c>
      <c r="N216" s="10" t="str">
        <f t="shared" si="17"/>
        <v>Участник</v>
      </c>
    </row>
    <row r="217" spans="1:14">
      <c r="A217" s="6">
        <v>210</v>
      </c>
      <c r="B217" s="6" t="s">
        <v>283</v>
      </c>
      <c r="C217" s="6" t="s">
        <v>83</v>
      </c>
      <c r="D217" s="6" t="s">
        <v>21</v>
      </c>
      <c r="E217" s="7" t="str">
        <f t="shared" si="18"/>
        <v>С</v>
      </c>
      <c r="F217" s="7" t="str">
        <f t="shared" si="19"/>
        <v>К</v>
      </c>
      <c r="G217" s="7" t="str">
        <f t="shared" si="20"/>
        <v>А</v>
      </c>
      <c r="H217" s="6">
        <v>760189</v>
      </c>
      <c r="I217" s="8">
        <v>10</v>
      </c>
      <c r="J217" s="6" t="s">
        <v>10</v>
      </c>
      <c r="K217" s="9">
        <v>3</v>
      </c>
      <c r="L217" s="10">
        <v>30</v>
      </c>
      <c r="M217" s="11">
        <f t="shared" si="21"/>
        <v>0.1</v>
      </c>
      <c r="N217" s="10" t="str">
        <f t="shared" si="17"/>
        <v>Участник</v>
      </c>
    </row>
    <row r="218" spans="1:14">
      <c r="A218" s="6">
        <v>211</v>
      </c>
      <c r="B218" s="6" t="s">
        <v>164</v>
      </c>
      <c r="C218" s="6" t="s">
        <v>49</v>
      </c>
      <c r="D218" s="6" t="s">
        <v>56</v>
      </c>
      <c r="E218" s="7" t="str">
        <f t="shared" si="18"/>
        <v>П</v>
      </c>
      <c r="F218" s="7" t="str">
        <f t="shared" si="19"/>
        <v>А</v>
      </c>
      <c r="G218" s="7" t="str">
        <f t="shared" si="20"/>
        <v>С</v>
      </c>
      <c r="H218" s="6">
        <v>760189</v>
      </c>
      <c r="I218" s="8">
        <v>10</v>
      </c>
      <c r="J218" s="6" t="s">
        <v>10</v>
      </c>
      <c r="K218" s="9">
        <v>2</v>
      </c>
      <c r="L218" s="10">
        <v>30</v>
      </c>
      <c r="M218" s="11">
        <f t="shared" si="21"/>
        <v>6.6666666666666666E-2</v>
      </c>
      <c r="N218" s="10" t="str">
        <f t="shared" si="17"/>
        <v>Участник</v>
      </c>
    </row>
    <row r="219" spans="1:14">
      <c r="A219" s="6">
        <v>212</v>
      </c>
      <c r="B219" s="6" t="s">
        <v>345</v>
      </c>
      <c r="C219" s="6" t="s">
        <v>123</v>
      </c>
      <c r="D219" s="6" t="s">
        <v>346</v>
      </c>
      <c r="E219" s="7" t="str">
        <f t="shared" si="18"/>
        <v>И</v>
      </c>
      <c r="F219" s="7" t="str">
        <f t="shared" si="19"/>
        <v>А</v>
      </c>
      <c r="G219" s="7" t="str">
        <f t="shared" si="20"/>
        <v>Д</v>
      </c>
      <c r="H219" s="6">
        <v>760187</v>
      </c>
      <c r="I219" s="8">
        <v>10</v>
      </c>
      <c r="J219" s="6" t="s">
        <v>10</v>
      </c>
      <c r="K219" s="9">
        <v>1</v>
      </c>
      <c r="L219" s="10">
        <v>30</v>
      </c>
      <c r="M219" s="11">
        <f t="shared" si="21"/>
        <v>3.3333333333333333E-2</v>
      </c>
      <c r="N219" s="10" t="str">
        <f t="shared" si="17"/>
        <v>Участник</v>
      </c>
    </row>
    <row r="220" spans="1:14">
      <c r="A220" s="6">
        <v>213</v>
      </c>
      <c r="B220" s="6" t="s">
        <v>404</v>
      </c>
      <c r="C220" s="6" t="s">
        <v>169</v>
      </c>
      <c r="D220" s="6" t="s">
        <v>58</v>
      </c>
      <c r="E220" s="7" t="str">
        <f t="shared" si="18"/>
        <v>К</v>
      </c>
      <c r="F220" s="7" t="str">
        <f t="shared" si="19"/>
        <v>М</v>
      </c>
      <c r="G220" s="7" t="str">
        <f t="shared" si="20"/>
        <v>Е</v>
      </c>
      <c r="H220" s="6">
        <v>761312</v>
      </c>
      <c r="I220" s="8">
        <v>11</v>
      </c>
      <c r="J220" s="6" t="s">
        <v>10</v>
      </c>
      <c r="K220" s="6">
        <v>14</v>
      </c>
      <c r="L220" s="10">
        <v>30</v>
      </c>
      <c r="M220" s="11">
        <f t="shared" si="21"/>
        <v>0.46666666666666667</v>
      </c>
      <c r="N220" s="12" t="str">
        <f t="shared" si="17"/>
        <v>Участник</v>
      </c>
    </row>
    <row r="221" spans="1:14">
      <c r="A221" s="6">
        <v>214</v>
      </c>
      <c r="B221" s="6" t="s">
        <v>347</v>
      </c>
      <c r="C221" s="6" t="s">
        <v>348</v>
      </c>
      <c r="D221" s="6" t="s">
        <v>66</v>
      </c>
      <c r="E221" s="7" t="str">
        <f t="shared" si="18"/>
        <v>К</v>
      </c>
      <c r="F221" s="7" t="str">
        <f t="shared" si="19"/>
        <v>П</v>
      </c>
      <c r="G221" s="7" t="str">
        <f t="shared" si="20"/>
        <v>Н</v>
      </c>
      <c r="H221" s="6">
        <v>760187</v>
      </c>
      <c r="I221" s="8">
        <v>11</v>
      </c>
      <c r="J221" s="6" t="s">
        <v>10</v>
      </c>
      <c r="K221" s="9">
        <v>12</v>
      </c>
      <c r="L221" s="10">
        <v>30</v>
      </c>
      <c r="M221" s="11">
        <f t="shared" si="21"/>
        <v>0.4</v>
      </c>
      <c r="N221" s="12" t="str">
        <f t="shared" ref="N221:N251" si="22">IF(K221&gt;75%*L221,"Победитель",IF(K221&gt;50%*L221,"Призёр","Участник"))</f>
        <v>Участник</v>
      </c>
    </row>
    <row r="222" spans="1:14">
      <c r="A222" s="6">
        <v>215</v>
      </c>
      <c r="B222" s="6" t="s">
        <v>81</v>
      </c>
      <c r="C222" s="6" t="s">
        <v>49</v>
      </c>
      <c r="D222" s="6" t="s">
        <v>77</v>
      </c>
      <c r="E222" s="7" t="str">
        <f t="shared" si="18"/>
        <v>Н</v>
      </c>
      <c r="F222" s="7" t="str">
        <f t="shared" si="19"/>
        <v>А</v>
      </c>
      <c r="G222" s="7" t="str">
        <f t="shared" si="20"/>
        <v>М</v>
      </c>
      <c r="H222" s="6">
        <v>760188</v>
      </c>
      <c r="I222" s="8">
        <v>11</v>
      </c>
      <c r="J222" s="6" t="s">
        <v>10</v>
      </c>
      <c r="K222" s="13">
        <v>10</v>
      </c>
      <c r="L222" s="10">
        <v>30</v>
      </c>
      <c r="M222" s="11">
        <f t="shared" si="21"/>
        <v>0.33333333333333331</v>
      </c>
      <c r="N222" s="12" t="str">
        <f t="shared" si="22"/>
        <v>Участник</v>
      </c>
    </row>
    <row r="223" spans="1:14">
      <c r="A223" s="6">
        <v>216</v>
      </c>
      <c r="B223" s="6" t="s">
        <v>82</v>
      </c>
      <c r="C223" s="6" t="s">
        <v>83</v>
      </c>
      <c r="D223" s="6" t="s">
        <v>63</v>
      </c>
      <c r="E223" s="7" t="str">
        <f t="shared" si="18"/>
        <v>У</v>
      </c>
      <c r="F223" s="7" t="str">
        <f t="shared" si="19"/>
        <v>К</v>
      </c>
      <c r="G223" s="7" t="str">
        <f t="shared" si="20"/>
        <v>А</v>
      </c>
      <c r="H223" s="18">
        <v>760188</v>
      </c>
      <c r="I223" s="8">
        <v>11</v>
      </c>
      <c r="J223" s="6" t="s">
        <v>10</v>
      </c>
      <c r="K223" s="13">
        <v>8</v>
      </c>
      <c r="L223" s="10">
        <v>30</v>
      </c>
      <c r="M223" s="11">
        <f t="shared" si="21"/>
        <v>0.26666666666666666</v>
      </c>
      <c r="N223" s="10" t="str">
        <f t="shared" si="22"/>
        <v>Участник</v>
      </c>
    </row>
    <row r="224" spans="1:14">
      <c r="A224" s="6">
        <v>217</v>
      </c>
      <c r="B224" s="6" t="s">
        <v>84</v>
      </c>
      <c r="C224" s="6" t="s">
        <v>85</v>
      </c>
      <c r="D224" s="6" t="s">
        <v>86</v>
      </c>
      <c r="E224" s="7" t="str">
        <f t="shared" si="18"/>
        <v>С</v>
      </c>
      <c r="F224" s="7" t="str">
        <f t="shared" si="19"/>
        <v>Н</v>
      </c>
      <c r="G224" s="7" t="str">
        <f t="shared" si="20"/>
        <v>Д</v>
      </c>
      <c r="H224" s="6">
        <v>760188</v>
      </c>
      <c r="I224" s="8">
        <v>11</v>
      </c>
      <c r="J224" s="6" t="s">
        <v>10</v>
      </c>
      <c r="K224" s="13">
        <v>8</v>
      </c>
      <c r="L224" s="10">
        <v>30</v>
      </c>
      <c r="M224" s="11">
        <f t="shared" si="21"/>
        <v>0.26666666666666666</v>
      </c>
      <c r="N224" s="10" t="str">
        <f t="shared" si="22"/>
        <v>Участник</v>
      </c>
    </row>
    <row r="225" spans="1:14">
      <c r="A225" s="6">
        <v>218</v>
      </c>
      <c r="B225" s="6" t="s">
        <v>203</v>
      </c>
      <c r="C225" s="6" t="s">
        <v>123</v>
      </c>
      <c r="D225" s="6" t="s">
        <v>204</v>
      </c>
      <c r="E225" s="7" t="str">
        <f t="shared" si="18"/>
        <v>Л</v>
      </c>
      <c r="F225" s="7" t="str">
        <f t="shared" si="19"/>
        <v>А</v>
      </c>
      <c r="G225" s="7" t="str">
        <f t="shared" si="20"/>
        <v>В</v>
      </c>
      <c r="H225" s="6">
        <v>760184</v>
      </c>
      <c r="I225" s="8">
        <v>11</v>
      </c>
      <c r="J225" s="6" t="s">
        <v>10</v>
      </c>
      <c r="K225" s="13">
        <v>8</v>
      </c>
      <c r="L225" s="10">
        <v>30</v>
      </c>
      <c r="M225" s="11">
        <f t="shared" si="21"/>
        <v>0.26666666666666666</v>
      </c>
      <c r="N225" s="10" t="str">
        <f t="shared" si="22"/>
        <v>Участник</v>
      </c>
    </row>
    <row r="226" spans="1:14">
      <c r="A226" s="6">
        <v>219</v>
      </c>
      <c r="B226" s="6" t="s">
        <v>284</v>
      </c>
      <c r="C226" s="6" t="s">
        <v>285</v>
      </c>
      <c r="D226" s="6" t="s">
        <v>86</v>
      </c>
      <c r="E226" s="7" t="str">
        <f t="shared" si="18"/>
        <v>Л</v>
      </c>
      <c r="F226" s="7" t="str">
        <f t="shared" si="19"/>
        <v>А</v>
      </c>
      <c r="G226" s="7" t="str">
        <f t="shared" si="20"/>
        <v>Д</v>
      </c>
      <c r="H226" s="6">
        <v>760189</v>
      </c>
      <c r="I226" s="8">
        <v>11</v>
      </c>
      <c r="J226" s="6" t="s">
        <v>10</v>
      </c>
      <c r="K226" s="9">
        <v>8</v>
      </c>
      <c r="L226" s="10">
        <v>30</v>
      </c>
      <c r="M226" s="11">
        <f t="shared" si="21"/>
        <v>0.26666666666666666</v>
      </c>
      <c r="N226" s="10" t="str">
        <f t="shared" si="22"/>
        <v>Участник</v>
      </c>
    </row>
    <row r="227" spans="1:14">
      <c r="A227" s="6">
        <v>220</v>
      </c>
      <c r="B227" s="6" t="s">
        <v>349</v>
      </c>
      <c r="C227" s="6" t="s">
        <v>192</v>
      </c>
      <c r="D227" s="6" t="s">
        <v>350</v>
      </c>
      <c r="E227" s="7" t="str">
        <f t="shared" si="18"/>
        <v>М</v>
      </c>
      <c r="F227" s="7" t="str">
        <f t="shared" si="19"/>
        <v>И</v>
      </c>
      <c r="G227" s="7" t="str">
        <f t="shared" si="20"/>
        <v>В</v>
      </c>
      <c r="H227" s="6">
        <v>760187</v>
      </c>
      <c r="I227" s="8">
        <v>11</v>
      </c>
      <c r="J227" s="6" t="s">
        <v>10</v>
      </c>
      <c r="K227" s="9">
        <v>8</v>
      </c>
      <c r="L227" s="10">
        <v>30</v>
      </c>
      <c r="M227" s="11">
        <f t="shared" si="21"/>
        <v>0.26666666666666666</v>
      </c>
      <c r="N227" s="10" t="str">
        <f t="shared" si="22"/>
        <v>Участник</v>
      </c>
    </row>
    <row r="228" spans="1:14">
      <c r="A228" s="6">
        <v>221</v>
      </c>
      <c r="B228" s="6" t="s">
        <v>87</v>
      </c>
      <c r="C228" s="6" t="s">
        <v>88</v>
      </c>
      <c r="D228" s="6" t="s">
        <v>63</v>
      </c>
      <c r="E228" s="7" t="str">
        <f t="shared" si="18"/>
        <v>З</v>
      </c>
      <c r="F228" s="7" t="str">
        <f t="shared" si="19"/>
        <v>Л</v>
      </c>
      <c r="G228" s="7" t="str">
        <f t="shared" si="20"/>
        <v>А</v>
      </c>
      <c r="H228" s="18">
        <v>760188</v>
      </c>
      <c r="I228" s="8">
        <v>11</v>
      </c>
      <c r="J228" s="6" t="s">
        <v>10</v>
      </c>
      <c r="K228" s="13">
        <v>7</v>
      </c>
      <c r="L228" s="10">
        <v>30</v>
      </c>
      <c r="M228" s="11">
        <f t="shared" si="21"/>
        <v>0.23333333333333334</v>
      </c>
      <c r="N228" s="10" t="str">
        <f t="shared" si="22"/>
        <v>Участник</v>
      </c>
    </row>
    <row r="229" spans="1:14">
      <c r="A229" s="6">
        <v>222</v>
      </c>
      <c r="B229" s="6" t="s">
        <v>205</v>
      </c>
      <c r="C229" s="6" t="s">
        <v>206</v>
      </c>
      <c r="D229" s="6" t="s">
        <v>21</v>
      </c>
      <c r="E229" s="7" t="str">
        <f t="shared" si="18"/>
        <v>А</v>
      </c>
      <c r="F229" s="7" t="str">
        <f t="shared" si="19"/>
        <v>В</v>
      </c>
      <c r="G229" s="7" t="str">
        <f t="shared" si="20"/>
        <v>А</v>
      </c>
      <c r="H229" s="6">
        <v>760184</v>
      </c>
      <c r="I229" s="8">
        <v>11</v>
      </c>
      <c r="J229" s="6" t="s">
        <v>10</v>
      </c>
      <c r="K229" s="13">
        <v>6</v>
      </c>
      <c r="L229" s="10">
        <v>30</v>
      </c>
      <c r="M229" s="11">
        <f t="shared" si="21"/>
        <v>0.2</v>
      </c>
      <c r="N229" s="10" t="str">
        <f t="shared" si="22"/>
        <v>Участник</v>
      </c>
    </row>
    <row r="230" spans="1:14">
      <c r="A230" s="6">
        <v>223</v>
      </c>
      <c r="B230" s="6" t="s">
        <v>408</v>
      </c>
      <c r="C230" s="6" t="s">
        <v>348</v>
      </c>
      <c r="D230" s="6" t="s">
        <v>154</v>
      </c>
      <c r="E230" s="7" t="str">
        <f t="shared" si="18"/>
        <v>К</v>
      </c>
      <c r="F230" s="7" t="str">
        <f t="shared" si="19"/>
        <v>П</v>
      </c>
      <c r="G230" s="7" t="str">
        <f t="shared" si="20"/>
        <v>А</v>
      </c>
      <c r="H230" s="6">
        <v>761312</v>
      </c>
      <c r="I230" s="8">
        <v>11</v>
      </c>
      <c r="J230" s="6" t="s">
        <v>10</v>
      </c>
      <c r="K230" s="6">
        <v>6</v>
      </c>
      <c r="L230" s="10">
        <v>30</v>
      </c>
      <c r="M230" s="11">
        <f t="shared" si="21"/>
        <v>0.2</v>
      </c>
      <c r="N230" s="10" t="str">
        <f t="shared" si="22"/>
        <v>Участник</v>
      </c>
    </row>
    <row r="231" spans="1:14">
      <c r="A231" s="6">
        <v>224</v>
      </c>
      <c r="B231" s="6" t="s">
        <v>207</v>
      </c>
      <c r="C231" s="6" t="s">
        <v>142</v>
      </c>
      <c r="D231" s="6" t="s">
        <v>47</v>
      </c>
      <c r="E231" s="7" t="str">
        <f t="shared" si="18"/>
        <v>Е</v>
      </c>
      <c r="F231" s="7" t="str">
        <f t="shared" si="19"/>
        <v>Ю</v>
      </c>
      <c r="G231" s="7" t="str">
        <f t="shared" si="20"/>
        <v>Ю</v>
      </c>
      <c r="H231" s="6">
        <v>760184</v>
      </c>
      <c r="I231" s="8">
        <v>11</v>
      </c>
      <c r="J231" s="6" t="s">
        <v>10</v>
      </c>
      <c r="K231" s="13">
        <v>5</v>
      </c>
      <c r="L231" s="10">
        <v>30</v>
      </c>
      <c r="M231" s="11">
        <f t="shared" si="21"/>
        <v>0.16666666666666666</v>
      </c>
      <c r="N231" s="10" t="str">
        <f t="shared" si="22"/>
        <v>Участник</v>
      </c>
    </row>
    <row r="232" spans="1:14">
      <c r="A232" s="6">
        <v>225</v>
      </c>
      <c r="B232" s="6" t="s">
        <v>208</v>
      </c>
      <c r="C232" s="6" t="s">
        <v>31</v>
      </c>
      <c r="D232" s="6" t="s">
        <v>158</v>
      </c>
      <c r="E232" s="7" t="str">
        <f t="shared" si="18"/>
        <v>П</v>
      </c>
      <c r="F232" s="7" t="str">
        <f t="shared" si="19"/>
        <v>Н</v>
      </c>
      <c r="G232" s="7" t="str">
        <f t="shared" si="20"/>
        <v>А</v>
      </c>
      <c r="H232" s="6">
        <v>760184</v>
      </c>
      <c r="I232" s="8">
        <v>11</v>
      </c>
      <c r="J232" s="6" t="s">
        <v>10</v>
      </c>
      <c r="K232" s="13">
        <v>4</v>
      </c>
      <c r="L232" s="10">
        <v>30</v>
      </c>
      <c r="M232" s="11">
        <f t="shared" si="21"/>
        <v>0.13333333333333333</v>
      </c>
      <c r="N232" s="10" t="str">
        <f t="shared" si="22"/>
        <v>Участник</v>
      </c>
    </row>
    <row r="233" spans="1:14">
      <c r="A233" s="6">
        <v>226</v>
      </c>
      <c r="B233" s="6" t="s">
        <v>209</v>
      </c>
      <c r="C233" s="6" t="s">
        <v>210</v>
      </c>
      <c r="D233" s="6" t="s">
        <v>170</v>
      </c>
      <c r="E233" s="7" t="str">
        <f t="shared" si="18"/>
        <v>К</v>
      </c>
      <c r="F233" s="7" t="str">
        <f t="shared" si="19"/>
        <v>А</v>
      </c>
      <c r="G233" s="7" t="str">
        <f t="shared" si="20"/>
        <v>А</v>
      </c>
      <c r="H233" s="6">
        <v>760184</v>
      </c>
      <c r="I233" s="8">
        <v>11</v>
      </c>
      <c r="J233" s="6" t="s">
        <v>10</v>
      </c>
      <c r="K233" s="13">
        <v>4</v>
      </c>
      <c r="L233" s="10">
        <v>30</v>
      </c>
      <c r="M233" s="11">
        <f t="shared" si="21"/>
        <v>0.13333333333333333</v>
      </c>
      <c r="N233" s="10" t="str">
        <f t="shared" si="22"/>
        <v>Участник</v>
      </c>
    </row>
    <row r="234" spans="1:14">
      <c r="A234" s="6">
        <v>227</v>
      </c>
      <c r="B234" s="6" t="s">
        <v>291</v>
      </c>
      <c r="C234" s="6" t="s">
        <v>65</v>
      </c>
      <c r="D234" s="6" t="s">
        <v>170</v>
      </c>
      <c r="E234" s="7" t="str">
        <f t="shared" si="18"/>
        <v>Т</v>
      </c>
      <c r="F234" s="7" t="str">
        <f t="shared" si="19"/>
        <v>В</v>
      </c>
      <c r="G234" s="7" t="str">
        <f t="shared" si="20"/>
        <v>А</v>
      </c>
      <c r="H234" s="6">
        <v>760245</v>
      </c>
      <c r="I234" s="8">
        <v>11</v>
      </c>
      <c r="J234" s="6" t="s">
        <v>10</v>
      </c>
      <c r="K234" s="9">
        <v>4</v>
      </c>
      <c r="L234" s="10">
        <v>30</v>
      </c>
      <c r="M234" s="11">
        <f t="shared" si="21"/>
        <v>0.13333333333333333</v>
      </c>
      <c r="N234" s="10" t="str">
        <f t="shared" si="22"/>
        <v>Участник</v>
      </c>
    </row>
    <row r="235" spans="1:14">
      <c r="A235" s="6">
        <v>228</v>
      </c>
      <c r="B235" s="6" t="s">
        <v>405</v>
      </c>
      <c r="C235" s="6" t="s">
        <v>406</v>
      </c>
      <c r="D235" s="6" t="s">
        <v>170</v>
      </c>
      <c r="E235" s="7" t="str">
        <f t="shared" si="18"/>
        <v>Ч</v>
      </c>
      <c r="F235" s="7" t="str">
        <f t="shared" si="19"/>
        <v>С</v>
      </c>
      <c r="G235" s="7" t="str">
        <f t="shared" si="20"/>
        <v>А</v>
      </c>
      <c r="H235" s="6">
        <v>761312</v>
      </c>
      <c r="I235" s="8">
        <v>11</v>
      </c>
      <c r="J235" s="6" t="s">
        <v>10</v>
      </c>
      <c r="K235" s="6">
        <v>4</v>
      </c>
      <c r="L235" s="10">
        <v>30</v>
      </c>
      <c r="M235" s="11">
        <f t="shared" si="21"/>
        <v>0.13333333333333333</v>
      </c>
      <c r="N235" s="10" t="str">
        <f t="shared" si="22"/>
        <v>Участник</v>
      </c>
    </row>
    <row r="236" spans="1:14">
      <c r="A236" s="6">
        <v>229</v>
      </c>
      <c r="B236" s="6" t="s">
        <v>211</v>
      </c>
      <c r="C236" s="6" t="s">
        <v>212</v>
      </c>
      <c r="D236" s="6" t="s">
        <v>170</v>
      </c>
      <c r="E236" s="7" t="str">
        <f t="shared" si="18"/>
        <v>С</v>
      </c>
      <c r="F236" s="7" t="str">
        <f t="shared" si="19"/>
        <v>Б</v>
      </c>
      <c r="G236" s="7" t="str">
        <f t="shared" si="20"/>
        <v>А</v>
      </c>
      <c r="H236" s="6">
        <v>760184</v>
      </c>
      <c r="I236" s="8">
        <v>11</v>
      </c>
      <c r="J236" s="6" t="s">
        <v>10</v>
      </c>
      <c r="K236" s="13">
        <v>3</v>
      </c>
      <c r="L236" s="10">
        <v>30</v>
      </c>
      <c r="M236" s="11">
        <f t="shared" si="21"/>
        <v>0.1</v>
      </c>
      <c r="N236" s="10" t="str">
        <f t="shared" si="22"/>
        <v>Участник</v>
      </c>
    </row>
    <row r="237" spans="1:14">
      <c r="A237" s="6">
        <v>230</v>
      </c>
      <c r="B237" s="6" t="s">
        <v>135</v>
      </c>
      <c r="C237" s="6" t="s">
        <v>136</v>
      </c>
      <c r="D237" s="6" t="s">
        <v>66</v>
      </c>
      <c r="E237" s="7" t="str">
        <f t="shared" si="18"/>
        <v>Ж</v>
      </c>
      <c r="F237" s="7" t="str">
        <f t="shared" si="19"/>
        <v>С</v>
      </c>
      <c r="G237" s="7" t="str">
        <f t="shared" si="20"/>
        <v>Н</v>
      </c>
      <c r="H237" s="6">
        <v>763282</v>
      </c>
      <c r="I237" s="8">
        <v>11</v>
      </c>
      <c r="J237" s="6" t="s">
        <v>10</v>
      </c>
      <c r="K237" s="13">
        <v>2</v>
      </c>
      <c r="L237" s="10">
        <v>30</v>
      </c>
      <c r="M237" s="11">
        <f t="shared" si="21"/>
        <v>6.6666666666666666E-2</v>
      </c>
      <c r="N237" s="10" t="str">
        <f t="shared" si="22"/>
        <v>Участник</v>
      </c>
    </row>
    <row r="238" spans="1:14">
      <c r="A238" s="6">
        <v>231</v>
      </c>
      <c r="B238" s="6" t="s">
        <v>137</v>
      </c>
      <c r="C238" s="6" t="s">
        <v>138</v>
      </c>
      <c r="D238" s="6" t="s">
        <v>132</v>
      </c>
      <c r="E238" s="7" t="str">
        <f t="shared" si="18"/>
        <v>Л</v>
      </c>
      <c r="F238" s="7" t="str">
        <f t="shared" si="19"/>
        <v>В</v>
      </c>
      <c r="G238" s="7" t="str">
        <f t="shared" si="20"/>
        <v>Д</v>
      </c>
      <c r="H238" s="6">
        <v>763282</v>
      </c>
      <c r="I238" s="8">
        <v>11</v>
      </c>
      <c r="J238" s="6" t="s">
        <v>10</v>
      </c>
      <c r="K238" s="13">
        <v>2</v>
      </c>
      <c r="L238" s="10">
        <v>30</v>
      </c>
      <c r="M238" s="11">
        <f t="shared" si="21"/>
        <v>6.6666666666666666E-2</v>
      </c>
      <c r="N238" s="10" t="str">
        <f t="shared" si="22"/>
        <v>Участник</v>
      </c>
    </row>
    <row r="239" spans="1:14">
      <c r="A239" s="6">
        <v>232</v>
      </c>
      <c r="B239" s="6" t="s">
        <v>213</v>
      </c>
      <c r="C239" s="6" t="s">
        <v>210</v>
      </c>
      <c r="D239" s="6" t="s">
        <v>134</v>
      </c>
      <c r="E239" s="7" t="str">
        <f t="shared" si="18"/>
        <v>Т</v>
      </c>
      <c r="F239" s="7" t="str">
        <f t="shared" si="19"/>
        <v>А</v>
      </c>
      <c r="G239" s="7" t="str">
        <f t="shared" si="20"/>
        <v>М</v>
      </c>
      <c r="H239" s="6">
        <v>760184</v>
      </c>
      <c r="I239" s="8">
        <v>11</v>
      </c>
      <c r="J239" s="6" t="s">
        <v>10</v>
      </c>
      <c r="K239" s="13">
        <v>2</v>
      </c>
      <c r="L239" s="10">
        <v>30</v>
      </c>
      <c r="M239" s="11">
        <f t="shared" si="21"/>
        <v>6.6666666666666666E-2</v>
      </c>
      <c r="N239" s="10" t="str">
        <f t="shared" si="22"/>
        <v>Участник</v>
      </c>
    </row>
    <row r="240" spans="1:14">
      <c r="A240" s="6">
        <v>233</v>
      </c>
      <c r="B240" s="6" t="s">
        <v>407</v>
      </c>
      <c r="C240" s="6" t="s">
        <v>285</v>
      </c>
      <c r="D240" s="6" t="s">
        <v>134</v>
      </c>
      <c r="E240" s="7" t="str">
        <f t="shared" si="18"/>
        <v>Д</v>
      </c>
      <c r="F240" s="7" t="str">
        <f t="shared" si="19"/>
        <v>А</v>
      </c>
      <c r="G240" s="7" t="str">
        <f t="shared" si="20"/>
        <v>М</v>
      </c>
      <c r="H240" s="6">
        <v>761312</v>
      </c>
      <c r="I240" s="8">
        <v>11</v>
      </c>
      <c r="J240" s="6" t="s">
        <v>10</v>
      </c>
      <c r="K240" s="6">
        <v>2</v>
      </c>
      <c r="L240" s="10">
        <v>30</v>
      </c>
      <c r="M240" s="11">
        <f t="shared" si="21"/>
        <v>6.6666666666666666E-2</v>
      </c>
      <c r="N240" s="10" t="str">
        <f t="shared" si="22"/>
        <v>Участник</v>
      </c>
    </row>
    <row r="241" spans="1:14">
      <c r="A241" s="6">
        <v>234</v>
      </c>
      <c r="B241" s="6" t="s">
        <v>139</v>
      </c>
      <c r="C241" s="6" t="s">
        <v>18</v>
      </c>
      <c r="D241" s="6" t="s">
        <v>56</v>
      </c>
      <c r="E241" s="7" t="str">
        <f t="shared" si="18"/>
        <v>Г</v>
      </c>
      <c r="F241" s="7" t="str">
        <f t="shared" si="19"/>
        <v>И</v>
      </c>
      <c r="G241" s="7" t="str">
        <f t="shared" si="20"/>
        <v>С</v>
      </c>
      <c r="H241" s="6">
        <v>763282</v>
      </c>
      <c r="I241" s="8">
        <v>11</v>
      </c>
      <c r="J241" s="6" t="s">
        <v>10</v>
      </c>
      <c r="K241" s="13">
        <v>0</v>
      </c>
      <c r="L241" s="10">
        <v>30</v>
      </c>
      <c r="M241" s="11">
        <f t="shared" si="21"/>
        <v>0</v>
      </c>
      <c r="N241" s="10" t="str">
        <f t="shared" si="22"/>
        <v>Участник</v>
      </c>
    </row>
    <row r="242" spans="1:14">
      <c r="A242" s="6">
        <v>235</v>
      </c>
      <c r="B242" s="6" t="s">
        <v>140</v>
      </c>
      <c r="C242" s="6" t="s">
        <v>106</v>
      </c>
      <c r="D242" s="6" t="s">
        <v>16</v>
      </c>
      <c r="E242" s="7" t="str">
        <f t="shared" si="18"/>
        <v>М</v>
      </c>
      <c r="F242" s="7" t="str">
        <f t="shared" si="19"/>
        <v>В</v>
      </c>
      <c r="G242" s="7" t="str">
        <f t="shared" si="20"/>
        <v>С</v>
      </c>
      <c r="H242" s="6">
        <v>763282</v>
      </c>
      <c r="I242" s="8">
        <v>11</v>
      </c>
      <c r="J242" s="6" t="s">
        <v>10</v>
      </c>
      <c r="K242" s="13">
        <v>0</v>
      </c>
      <c r="L242" s="10">
        <v>30</v>
      </c>
      <c r="M242" s="11">
        <f t="shared" si="21"/>
        <v>0</v>
      </c>
      <c r="N242" s="10" t="str">
        <f t="shared" si="22"/>
        <v>Участник</v>
      </c>
    </row>
    <row r="243" spans="1:14">
      <c r="A243" s="6">
        <v>236</v>
      </c>
      <c r="B243" s="6" t="s">
        <v>141</v>
      </c>
      <c r="C243" s="6" t="s">
        <v>142</v>
      </c>
      <c r="D243" s="6" t="s">
        <v>143</v>
      </c>
      <c r="E243" s="7" t="str">
        <f t="shared" si="18"/>
        <v>Ф</v>
      </c>
      <c r="F243" s="7" t="str">
        <f t="shared" si="19"/>
        <v>Ю</v>
      </c>
      <c r="G243" s="7" t="str">
        <f t="shared" si="20"/>
        <v>Э</v>
      </c>
      <c r="H243" s="6">
        <v>763282</v>
      </c>
      <c r="I243" s="8">
        <v>11</v>
      </c>
      <c r="J243" s="6" t="s">
        <v>10</v>
      </c>
      <c r="K243" s="13">
        <v>0</v>
      </c>
      <c r="L243" s="10">
        <v>30</v>
      </c>
      <c r="M243" s="11">
        <f t="shared" si="21"/>
        <v>0</v>
      </c>
      <c r="N243" s="10" t="str">
        <f t="shared" si="22"/>
        <v>Участник</v>
      </c>
    </row>
    <row r="244" spans="1:14">
      <c r="A244" s="6">
        <v>237</v>
      </c>
      <c r="B244" s="6" t="s">
        <v>214</v>
      </c>
      <c r="C244" s="6" t="s">
        <v>169</v>
      </c>
      <c r="D244" s="6" t="s">
        <v>86</v>
      </c>
      <c r="E244" s="7" t="str">
        <f t="shared" si="18"/>
        <v>К</v>
      </c>
      <c r="F244" s="7" t="str">
        <f t="shared" si="19"/>
        <v>М</v>
      </c>
      <c r="G244" s="7" t="str">
        <f t="shared" si="20"/>
        <v>Д</v>
      </c>
      <c r="H244" s="6">
        <v>760184</v>
      </c>
      <c r="I244" s="8">
        <v>11</v>
      </c>
      <c r="J244" s="6" t="s">
        <v>10</v>
      </c>
      <c r="K244" s="13">
        <v>0</v>
      </c>
      <c r="L244" s="10">
        <v>30</v>
      </c>
      <c r="M244" s="11">
        <f t="shared" si="21"/>
        <v>0</v>
      </c>
      <c r="N244" s="10" t="str">
        <f t="shared" si="22"/>
        <v>Участник</v>
      </c>
    </row>
    <row r="245" spans="1:14">
      <c r="A245" s="6">
        <v>238</v>
      </c>
      <c r="B245" s="6" t="s">
        <v>215</v>
      </c>
      <c r="C245" s="6" t="s">
        <v>216</v>
      </c>
      <c r="D245" s="6" t="s">
        <v>158</v>
      </c>
      <c r="E245" s="7" t="str">
        <f t="shared" si="18"/>
        <v>Б</v>
      </c>
      <c r="F245" s="7" t="str">
        <f t="shared" si="19"/>
        <v>М</v>
      </c>
      <c r="G245" s="7" t="str">
        <f t="shared" si="20"/>
        <v>А</v>
      </c>
      <c r="H245" s="6">
        <v>760184</v>
      </c>
      <c r="I245" s="8">
        <v>11</v>
      </c>
      <c r="J245" s="6" t="s">
        <v>10</v>
      </c>
      <c r="K245" s="13">
        <v>0</v>
      </c>
      <c r="L245" s="10">
        <v>30</v>
      </c>
      <c r="M245" s="11">
        <f t="shared" si="21"/>
        <v>0</v>
      </c>
      <c r="N245" s="10" t="str">
        <f t="shared" si="22"/>
        <v>Участник</v>
      </c>
    </row>
    <row r="246" spans="1:14">
      <c r="A246" s="6">
        <v>239</v>
      </c>
      <c r="B246" s="6" t="s">
        <v>217</v>
      </c>
      <c r="C246" s="6" t="s">
        <v>200</v>
      </c>
      <c r="D246" s="6" t="s">
        <v>56</v>
      </c>
      <c r="E246" s="7" t="str">
        <f t="shared" si="18"/>
        <v>И</v>
      </c>
      <c r="F246" s="7" t="str">
        <f t="shared" si="19"/>
        <v>Д</v>
      </c>
      <c r="G246" s="7" t="str">
        <f t="shared" si="20"/>
        <v>С</v>
      </c>
      <c r="H246" s="6">
        <v>760184</v>
      </c>
      <c r="I246" s="8">
        <v>11</v>
      </c>
      <c r="J246" s="6" t="s">
        <v>10</v>
      </c>
      <c r="K246" s="13">
        <v>0</v>
      </c>
      <c r="L246" s="10">
        <v>30</v>
      </c>
      <c r="M246" s="11">
        <f t="shared" si="21"/>
        <v>0</v>
      </c>
      <c r="N246" s="10" t="str">
        <f t="shared" si="22"/>
        <v>Участник</v>
      </c>
    </row>
    <row r="247" spans="1:14">
      <c r="A247" s="6">
        <v>240</v>
      </c>
      <c r="B247" s="6" t="s">
        <v>218</v>
      </c>
      <c r="C247" s="6" t="s">
        <v>130</v>
      </c>
      <c r="D247" s="6" t="s">
        <v>72</v>
      </c>
      <c r="E247" s="7" t="str">
        <f t="shared" si="18"/>
        <v>С</v>
      </c>
      <c r="F247" s="7" t="str">
        <f t="shared" si="19"/>
        <v>А</v>
      </c>
      <c r="G247" s="7" t="str">
        <f t="shared" si="20"/>
        <v>А</v>
      </c>
      <c r="H247" s="6">
        <v>760184</v>
      </c>
      <c r="I247" s="8">
        <v>11</v>
      </c>
      <c r="J247" s="6" t="s">
        <v>10</v>
      </c>
      <c r="K247" s="13">
        <v>0</v>
      </c>
      <c r="L247" s="10">
        <v>30</v>
      </c>
      <c r="M247" s="11">
        <f t="shared" si="21"/>
        <v>0</v>
      </c>
      <c r="N247" s="10" t="str">
        <f t="shared" si="22"/>
        <v>Участник</v>
      </c>
    </row>
    <row r="248" spans="1:14">
      <c r="A248" s="6">
        <v>241</v>
      </c>
      <c r="B248" s="6" t="s">
        <v>219</v>
      </c>
      <c r="C248" s="6" t="s">
        <v>169</v>
      </c>
      <c r="D248" s="6" t="s">
        <v>56</v>
      </c>
      <c r="E248" s="7" t="str">
        <f t="shared" si="18"/>
        <v>М</v>
      </c>
      <c r="F248" s="7" t="str">
        <f t="shared" si="19"/>
        <v>М</v>
      </c>
      <c r="G248" s="7" t="str">
        <f t="shared" si="20"/>
        <v>С</v>
      </c>
      <c r="H248" s="6">
        <v>760184</v>
      </c>
      <c r="I248" s="8">
        <v>11</v>
      </c>
      <c r="J248" s="6" t="s">
        <v>10</v>
      </c>
      <c r="K248" s="13">
        <v>0</v>
      </c>
      <c r="L248" s="10">
        <v>30</v>
      </c>
      <c r="M248" s="11">
        <f t="shared" si="21"/>
        <v>0</v>
      </c>
      <c r="N248" s="10" t="str">
        <f t="shared" si="22"/>
        <v>Участник</v>
      </c>
    </row>
    <row r="249" spans="1:14">
      <c r="A249" s="6">
        <v>242</v>
      </c>
      <c r="B249" s="6" t="s">
        <v>220</v>
      </c>
      <c r="C249" s="6" t="s">
        <v>169</v>
      </c>
      <c r="D249" s="6" t="s">
        <v>132</v>
      </c>
      <c r="E249" s="7" t="str">
        <f t="shared" si="18"/>
        <v>Ф</v>
      </c>
      <c r="F249" s="7" t="str">
        <f t="shared" si="19"/>
        <v>М</v>
      </c>
      <c r="G249" s="7" t="str">
        <f t="shared" si="20"/>
        <v>Д</v>
      </c>
      <c r="H249" s="6">
        <v>760184</v>
      </c>
      <c r="I249" s="8">
        <v>11</v>
      </c>
      <c r="J249" s="6" t="s">
        <v>10</v>
      </c>
      <c r="K249" s="13">
        <v>0</v>
      </c>
      <c r="L249" s="10">
        <v>30</v>
      </c>
      <c r="M249" s="11">
        <f t="shared" si="21"/>
        <v>0</v>
      </c>
      <c r="N249" s="10" t="str">
        <f t="shared" si="22"/>
        <v>Участник</v>
      </c>
    </row>
    <row r="250" spans="1:14">
      <c r="A250" s="6">
        <v>243</v>
      </c>
      <c r="B250" s="6" t="s">
        <v>221</v>
      </c>
      <c r="C250" s="6" t="s">
        <v>169</v>
      </c>
      <c r="D250" s="6" t="s">
        <v>132</v>
      </c>
      <c r="E250" s="7" t="str">
        <f t="shared" si="18"/>
        <v>Б</v>
      </c>
      <c r="F250" s="7" t="str">
        <f t="shared" si="19"/>
        <v>М</v>
      </c>
      <c r="G250" s="7" t="str">
        <f t="shared" si="20"/>
        <v>Д</v>
      </c>
      <c r="H250" s="6">
        <v>760184</v>
      </c>
      <c r="I250" s="8">
        <v>11</v>
      </c>
      <c r="J250" s="6" t="s">
        <v>10</v>
      </c>
      <c r="K250" s="13">
        <v>0</v>
      </c>
      <c r="L250" s="10">
        <v>30</v>
      </c>
      <c r="M250" s="11">
        <f t="shared" si="21"/>
        <v>0</v>
      </c>
      <c r="N250" s="10" t="str">
        <f t="shared" si="22"/>
        <v>Участник</v>
      </c>
    </row>
    <row r="251" spans="1:14">
      <c r="A251" s="6">
        <v>244</v>
      </c>
      <c r="B251" s="6" t="s">
        <v>286</v>
      </c>
      <c r="C251" s="6" t="s">
        <v>155</v>
      </c>
      <c r="D251" s="6" t="s">
        <v>125</v>
      </c>
      <c r="E251" s="7" t="str">
        <f t="shared" si="18"/>
        <v>С</v>
      </c>
      <c r="F251" s="7" t="str">
        <f t="shared" si="19"/>
        <v>М</v>
      </c>
      <c r="G251" s="7" t="str">
        <f t="shared" si="20"/>
        <v>К</v>
      </c>
      <c r="H251" s="6">
        <v>760189</v>
      </c>
      <c r="I251" s="8">
        <v>11</v>
      </c>
      <c r="J251" s="6" t="s">
        <v>10</v>
      </c>
      <c r="K251" s="9">
        <v>0</v>
      </c>
      <c r="L251" s="10">
        <v>30</v>
      </c>
      <c r="M251" s="11">
        <f t="shared" si="21"/>
        <v>0</v>
      </c>
      <c r="N251" s="10" t="str">
        <f t="shared" si="22"/>
        <v>Участник</v>
      </c>
    </row>
  </sheetData>
  <sheetProtection sheet="1" objects="1" scenarios="1"/>
  <sortState ref="B8:N251">
    <sortCondition ref="I8:I251"/>
    <sortCondition descending="1" ref="K8:K251"/>
  </sortState>
  <mergeCells count="15">
    <mergeCell ref="A4:C4"/>
    <mergeCell ref="A5:A7"/>
    <mergeCell ref="B5:B7"/>
    <mergeCell ref="C5:C7"/>
    <mergeCell ref="D5:D7"/>
    <mergeCell ref="E5:E7"/>
    <mergeCell ref="F5:F7"/>
    <mergeCell ref="G5:G7"/>
    <mergeCell ref="N5:N7"/>
    <mergeCell ref="H5:H7"/>
    <mergeCell ref="I5:I7"/>
    <mergeCell ref="M5:M7"/>
    <mergeCell ref="J5:J7"/>
    <mergeCell ref="L5:L7"/>
    <mergeCell ref="K5:K7"/>
  </mergeCells>
  <phoneticPr fontId="13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A22" sqref="A22:K22"/>
    </sheetView>
  </sheetViews>
  <sheetFormatPr defaultRowHeight="15"/>
  <cols>
    <col min="2" max="2" width="22.5703125" customWidth="1"/>
  </cols>
  <sheetData>
    <row r="1" spans="1:14" ht="18.75">
      <c r="A1" s="30" t="s">
        <v>12</v>
      </c>
      <c r="B1" s="30"/>
      <c r="C1" s="30"/>
      <c r="D1" s="30"/>
      <c r="E1" s="30"/>
      <c r="F1" s="30"/>
      <c r="G1" s="30"/>
      <c r="H1" s="30"/>
      <c r="I1" s="31"/>
      <c r="J1" s="32" t="s">
        <v>13</v>
      </c>
      <c r="K1" s="33"/>
      <c r="L1" s="30"/>
      <c r="M1" s="30"/>
      <c r="N1" s="33"/>
    </row>
    <row r="2" spans="1:14" ht="18.75">
      <c r="A2" s="34" t="s">
        <v>427</v>
      </c>
      <c r="B2" s="34"/>
      <c r="C2" s="30"/>
      <c r="D2" s="30"/>
      <c r="E2" s="30"/>
      <c r="F2" s="31"/>
      <c r="G2" s="30"/>
      <c r="H2" s="33"/>
      <c r="I2" s="30"/>
      <c r="J2" s="30"/>
      <c r="K2" s="33"/>
    </row>
    <row r="3" spans="1:14" ht="26.25" customHeight="1">
      <c r="A3" s="35" t="s">
        <v>0</v>
      </c>
      <c r="B3" s="35" t="s">
        <v>1</v>
      </c>
      <c r="C3" s="35"/>
      <c r="D3" s="35"/>
      <c r="E3" s="35" t="s">
        <v>11</v>
      </c>
      <c r="F3" s="38" t="s">
        <v>4</v>
      </c>
      <c r="G3" s="35" t="s">
        <v>9</v>
      </c>
      <c r="H3" s="41" t="s">
        <v>6</v>
      </c>
      <c r="I3" s="35" t="s">
        <v>5</v>
      </c>
      <c r="J3" s="35" t="s">
        <v>8</v>
      </c>
      <c r="K3" s="41" t="s">
        <v>7</v>
      </c>
    </row>
    <row r="4" spans="1:14">
      <c r="A4" s="36"/>
      <c r="B4" s="36"/>
      <c r="C4" s="36"/>
      <c r="D4" s="36"/>
      <c r="E4" s="36"/>
      <c r="F4" s="39"/>
      <c r="G4" s="36"/>
      <c r="H4" s="42"/>
      <c r="I4" s="36"/>
      <c r="J4" s="36"/>
      <c r="K4" s="42"/>
    </row>
    <row r="5" spans="1:14">
      <c r="A5" s="37"/>
      <c r="B5" s="37"/>
      <c r="C5" s="37"/>
      <c r="D5" s="37"/>
      <c r="E5" s="37"/>
      <c r="F5" s="40"/>
      <c r="G5" s="37"/>
      <c r="H5" s="43"/>
      <c r="I5" s="37"/>
      <c r="J5" s="37"/>
      <c r="K5" s="43"/>
    </row>
    <row r="6" spans="1:14" ht="18.75">
      <c r="A6" s="44">
        <v>39</v>
      </c>
      <c r="B6" s="45" t="s">
        <v>352</v>
      </c>
      <c r="C6" s="46" t="s">
        <v>429</v>
      </c>
      <c r="D6" s="46" t="s">
        <v>430</v>
      </c>
      <c r="E6" s="45">
        <v>763213</v>
      </c>
      <c r="F6" s="47">
        <v>7</v>
      </c>
      <c r="G6" s="45" t="s">
        <v>10</v>
      </c>
      <c r="H6" s="48" t="s">
        <v>431</v>
      </c>
      <c r="I6" s="45">
        <v>30</v>
      </c>
      <c r="J6" s="49">
        <v>0.4</v>
      </c>
      <c r="K6" s="45" t="s">
        <v>428</v>
      </c>
    </row>
    <row r="7" spans="1:14" ht="18.75">
      <c r="A7" s="44">
        <v>55</v>
      </c>
      <c r="B7" s="45" t="s">
        <v>355</v>
      </c>
      <c r="C7" s="46" t="s">
        <v>432</v>
      </c>
      <c r="D7" s="46" t="s">
        <v>429</v>
      </c>
      <c r="E7" s="45">
        <v>763213</v>
      </c>
      <c r="F7" s="47">
        <v>7</v>
      </c>
      <c r="G7" s="45" t="s">
        <v>10</v>
      </c>
      <c r="H7" s="48" t="s">
        <v>433</v>
      </c>
      <c r="I7" s="45">
        <v>30</v>
      </c>
      <c r="J7" s="49">
        <v>0.2</v>
      </c>
      <c r="K7" s="45" t="s">
        <v>428</v>
      </c>
    </row>
    <row r="8" spans="1:14" ht="18.75">
      <c r="A8" s="50">
        <v>56</v>
      </c>
      <c r="B8" s="51" t="s">
        <v>356</v>
      </c>
      <c r="C8" s="52" t="s">
        <v>434</v>
      </c>
      <c r="D8" s="52" t="s">
        <v>432</v>
      </c>
      <c r="E8" s="51">
        <v>763213</v>
      </c>
      <c r="F8" s="53">
        <v>7</v>
      </c>
      <c r="G8" s="51" t="s">
        <v>10</v>
      </c>
      <c r="H8" s="54" t="s">
        <v>433</v>
      </c>
      <c r="I8" s="51">
        <v>30</v>
      </c>
      <c r="J8" s="55">
        <v>0.2</v>
      </c>
      <c r="K8" s="51" t="s">
        <v>428</v>
      </c>
    </row>
    <row r="9" spans="1:14" ht="18.75">
      <c r="A9" s="50">
        <v>57</v>
      </c>
      <c r="B9" s="51" t="s">
        <v>359</v>
      </c>
      <c r="C9" s="52" t="s">
        <v>434</v>
      </c>
      <c r="D9" s="52" t="s">
        <v>435</v>
      </c>
      <c r="E9" s="51">
        <v>763213</v>
      </c>
      <c r="F9" s="53">
        <v>7</v>
      </c>
      <c r="G9" s="51" t="s">
        <v>10</v>
      </c>
      <c r="H9" s="54" t="s">
        <v>433</v>
      </c>
      <c r="I9" s="51">
        <v>30</v>
      </c>
      <c r="J9" s="55">
        <v>0.2</v>
      </c>
      <c r="K9" s="51" t="s">
        <v>428</v>
      </c>
    </row>
    <row r="10" spans="1:14" ht="18.75">
      <c r="A10" s="44">
        <v>59</v>
      </c>
      <c r="B10" s="45" t="s">
        <v>360</v>
      </c>
      <c r="C10" s="46" t="s">
        <v>436</v>
      </c>
      <c r="D10" s="46" t="s">
        <v>432</v>
      </c>
      <c r="E10" s="45">
        <v>763213</v>
      </c>
      <c r="F10" s="47">
        <v>7</v>
      </c>
      <c r="G10" s="45" t="s">
        <v>10</v>
      </c>
      <c r="H10" s="48" t="s">
        <v>437</v>
      </c>
      <c r="I10" s="45">
        <v>30</v>
      </c>
      <c r="J10" s="49">
        <v>0.13</v>
      </c>
      <c r="K10" s="45" t="s">
        <v>428</v>
      </c>
    </row>
    <row r="11" spans="1:14" ht="18.75">
      <c r="A11" s="44">
        <v>61</v>
      </c>
      <c r="B11" s="45" t="s">
        <v>232</v>
      </c>
      <c r="C11" s="46" t="s">
        <v>430</v>
      </c>
      <c r="D11" s="46" t="s">
        <v>438</v>
      </c>
      <c r="E11" s="45">
        <v>763213</v>
      </c>
      <c r="F11" s="47">
        <v>7</v>
      </c>
      <c r="G11" s="45" t="s">
        <v>10</v>
      </c>
      <c r="H11" s="48" t="s">
        <v>439</v>
      </c>
      <c r="I11" s="45">
        <v>30</v>
      </c>
      <c r="J11" s="49">
        <v>0</v>
      </c>
      <c r="K11" s="45" t="s">
        <v>428</v>
      </c>
    </row>
    <row r="12" spans="1:14" ht="18.75">
      <c r="A12" s="44">
        <v>82</v>
      </c>
      <c r="B12" s="45" t="s">
        <v>363</v>
      </c>
      <c r="C12" s="46" t="s">
        <v>440</v>
      </c>
      <c r="D12" s="46"/>
      <c r="E12" s="45">
        <v>763213</v>
      </c>
      <c r="F12" s="47">
        <v>8</v>
      </c>
      <c r="G12" s="45" t="s">
        <v>10</v>
      </c>
      <c r="H12" s="48" t="s">
        <v>441</v>
      </c>
      <c r="I12" s="45">
        <v>30</v>
      </c>
      <c r="J12" s="49">
        <v>0.3</v>
      </c>
      <c r="K12" s="45" t="s">
        <v>428</v>
      </c>
    </row>
    <row r="13" spans="1:14" ht="18.75">
      <c r="A13" s="44">
        <v>96</v>
      </c>
      <c r="B13" s="45" t="s">
        <v>365</v>
      </c>
      <c r="C13" s="46" t="s">
        <v>429</v>
      </c>
      <c r="D13" s="46" t="s">
        <v>434</v>
      </c>
      <c r="E13" s="45">
        <v>763213</v>
      </c>
      <c r="F13" s="47">
        <v>8</v>
      </c>
      <c r="G13" s="45" t="s">
        <v>10</v>
      </c>
      <c r="H13" s="48" t="s">
        <v>442</v>
      </c>
      <c r="I13" s="45">
        <v>30</v>
      </c>
      <c r="J13" s="49">
        <v>0.1</v>
      </c>
      <c r="K13" s="45" t="s">
        <v>428</v>
      </c>
    </row>
    <row r="14" spans="1:14" ht="18.75">
      <c r="A14" s="44">
        <v>109</v>
      </c>
      <c r="B14" s="45" t="s">
        <v>366</v>
      </c>
      <c r="C14" s="46" t="s">
        <v>440</v>
      </c>
      <c r="D14" s="46" t="s">
        <v>434</v>
      </c>
      <c r="E14" s="45">
        <v>763213</v>
      </c>
      <c r="F14" s="47">
        <v>8</v>
      </c>
      <c r="G14" s="45" t="s">
        <v>10</v>
      </c>
      <c r="H14" s="48" t="s">
        <v>443</v>
      </c>
      <c r="I14" s="45">
        <v>30</v>
      </c>
      <c r="J14" s="49">
        <v>0.03</v>
      </c>
      <c r="K14" s="45" t="s">
        <v>428</v>
      </c>
    </row>
    <row r="15" spans="1:14" ht="18.75">
      <c r="A15" s="50">
        <v>110</v>
      </c>
      <c r="B15" s="51" t="s">
        <v>368</v>
      </c>
      <c r="C15" s="52" t="s">
        <v>444</v>
      </c>
      <c r="D15" s="52" t="s">
        <v>445</v>
      </c>
      <c r="E15" s="51">
        <v>763213</v>
      </c>
      <c r="F15" s="53">
        <v>8</v>
      </c>
      <c r="G15" s="51" t="s">
        <v>10</v>
      </c>
      <c r="H15" s="54" t="s">
        <v>443</v>
      </c>
      <c r="I15" s="51">
        <v>30</v>
      </c>
      <c r="J15" s="55">
        <v>0.03</v>
      </c>
      <c r="K15" s="51" t="s">
        <v>428</v>
      </c>
    </row>
    <row r="16" spans="1:14" ht="18.75">
      <c r="A16" s="44">
        <v>115</v>
      </c>
      <c r="B16" s="45" t="s">
        <v>371</v>
      </c>
      <c r="C16" s="46" t="s">
        <v>446</v>
      </c>
      <c r="D16" s="46" t="s">
        <v>432</v>
      </c>
      <c r="E16" s="45">
        <v>763213</v>
      </c>
      <c r="F16" s="47">
        <v>8</v>
      </c>
      <c r="G16" s="45" t="s">
        <v>10</v>
      </c>
      <c r="H16" s="48" t="s">
        <v>439</v>
      </c>
      <c r="I16" s="45">
        <v>30</v>
      </c>
      <c r="J16" s="49">
        <v>0</v>
      </c>
      <c r="K16" s="45" t="s">
        <v>428</v>
      </c>
    </row>
    <row r="17" spans="1:11" ht="18.75">
      <c r="A17" s="44">
        <v>149</v>
      </c>
      <c r="B17" s="45" t="s">
        <v>372</v>
      </c>
      <c r="C17" s="46" t="s">
        <v>434</v>
      </c>
      <c r="D17" s="46" t="s">
        <v>434</v>
      </c>
      <c r="E17" s="45">
        <v>763213</v>
      </c>
      <c r="F17" s="47">
        <v>9</v>
      </c>
      <c r="G17" s="45" t="s">
        <v>10</v>
      </c>
      <c r="H17" s="48" t="s">
        <v>447</v>
      </c>
      <c r="I17" s="45">
        <v>30</v>
      </c>
      <c r="J17" s="49">
        <v>7.0000000000000007E-2</v>
      </c>
      <c r="K17" s="45" t="s">
        <v>428</v>
      </c>
    </row>
    <row r="18" spans="1:11" ht="18.75">
      <c r="A18" s="44">
        <v>156</v>
      </c>
      <c r="B18" s="45" t="s">
        <v>373</v>
      </c>
      <c r="C18" s="46" t="s">
        <v>436</v>
      </c>
      <c r="D18" s="46" t="s">
        <v>448</v>
      </c>
      <c r="E18" s="45">
        <v>763213</v>
      </c>
      <c r="F18" s="47">
        <v>9</v>
      </c>
      <c r="G18" s="45" t="s">
        <v>10</v>
      </c>
      <c r="H18" s="48" t="s">
        <v>443</v>
      </c>
      <c r="I18" s="45">
        <v>30</v>
      </c>
      <c r="J18" s="49">
        <v>0.03</v>
      </c>
      <c r="K18" s="45" t="s">
        <v>428</v>
      </c>
    </row>
    <row r="19" spans="1:11" ht="18.75">
      <c r="A19" s="50">
        <v>157</v>
      </c>
      <c r="B19" s="51" t="s">
        <v>376</v>
      </c>
      <c r="C19" s="52" t="s">
        <v>449</v>
      </c>
      <c r="D19" s="52" t="s">
        <v>438</v>
      </c>
      <c r="E19" s="51">
        <v>763213</v>
      </c>
      <c r="F19" s="53">
        <v>9</v>
      </c>
      <c r="G19" s="51" t="s">
        <v>10</v>
      </c>
      <c r="H19" s="54" t="s">
        <v>443</v>
      </c>
      <c r="I19" s="51">
        <v>30</v>
      </c>
      <c r="J19" s="55">
        <v>0.03</v>
      </c>
      <c r="K19" s="51" t="s">
        <v>428</v>
      </c>
    </row>
    <row r="20" spans="1:11" ht="18.75">
      <c r="A20" s="50">
        <v>158</v>
      </c>
      <c r="B20" s="51" t="s">
        <v>378</v>
      </c>
      <c r="C20" s="52" t="s">
        <v>434</v>
      </c>
      <c r="D20" s="52" t="s">
        <v>432</v>
      </c>
      <c r="E20" s="51">
        <v>763213</v>
      </c>
      <c r="F20" s="53">
        <v>9</v>
      </c>
      <c r="G20" s="51" t="s">
        <v>10</v>
      </c>
      <c r="H20" s="54" t="s">
        <v>443</v>
      </c>
      <c r="I20" s="51">
        <v>30</v>
      </c>
      <c r="J20" s="55">
        <v>0.03</v>
      </c>
      <c r="K20" s="51" t="s">
        <v>428</v>
      </c>
    </row>
    <row r="21" spans="1:11" ht="18.75">
      <c r="A21" s="44">
        <v>164</v>
      </c>
      <c r="B21" s="45" t="s">
        <v>379</v>
      </c>
      <c r="C21" s="46" t="s">
        <v>450</v>
      </c>
      <c r="D21" s="46" t="s">
        <v>440</v>
      </c>
      <c r="E21" s="45">
        <v>763213</v>
      </c>
      <c r="F21" s="47">
        <v>9</v>
      </c>
      <c r="G21" s="45" t="s">
        <v>10</v>
      </c>
      <c r="H21" s="48" t="s">
        <v>439</v>
      </c>
      <c r="I21" s="45">
        <v>30</v>
      </c>
      <c r="J21" s="49">
        <v>0</v>
      </c>
      <c r="K21" s="45" t="s">
        <v>428</v>
      </c>
    </row>
    <row r="22" spans="1:11" ht="18.75">
      <c r="A22" s="44">
        <v>204</v>
      </c>
      <c r="B22" s="45" t="s">
        <v>254</v>
      </c>
      <c r="C22" s="46" t="s">
        <v>451</v>
      </c>
      <c r="D22" s="46" t="s">
        <v>434</v>
      </c>
      <c r="E22" s="45">
        <v>763213</v>
      </c>
      <c r="F22" s="47">
        <v>10</v>
      </c>
      <c r="G22" s="45" t="s">
        <v>10</v>
      </c>
      <c r="H22" s="48" t="s">
        <v>452</v>
      </c>
      <c r="I22" s="45">
        <v>30</v>
      </c>
      <c r="J22" s="49">
        <v>0.17</v>
      </c>
      <c r="K22" s="45" t="s">
        <v>428</v>
      </c>
    </row>
  </sheetData>
  <mergeCells count="12">
    <mergeCell ref="F3:F5"/>
    <mergeCell ref="G3:G5"/>
    <mergeCell ref="H3:H5"/>
    <mergeCell ref="I3:I5"/>
    <mergeCell ref="J3:J5"/>
    <mergeCell ref="K3:K5"/>
    <mergeCell ref="A2:B2"/>
    <mergeCell ref="A3:A5"/>
    <mergeCell ref="B3:B5"/>
    <mergeCell ref="C3:C5"/>
    <mergeCell ref="D3:D5"/>
    <mergeCell ref="E3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ФИЗИКА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</cp:lastModifiedBy>
  <cp:lastPrinted>2018-10-01T09:29:32Z</cp:lastPrinted>
  <dcterms:created xsi:type="dcterms:W3CDTF">2018-08-16T12:42:27Z</dcterms:created>
  <dcterms:modified xsi:type="dcterms:W3CDTF">2023-10-23T17:31:19Z</dcterms:modified>
</cp:coreProperties>
</file>