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3-2024 олимпиады\ШЭ ВсОШ\ИТОГИ\"/>
    </mc:Choice>
  </mc:AlternateContent>
  <xr:revisionPtr revIDLastSave="0" documentId="8_{8FD1E553-421F-49BB-9DD1-9A07B2C4F8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ХИМИЯ" sheetId="1" r:id="rId1"/>
  </sheets>
  <definedNames>
    <definedName name="_xlnm._FilterDatabase" localSheetId="0" hidden="1">ХИМИЯ!$A$3:$N$185</definedName>
    <definedName name="_xlnm.Print_Titles" localSheetId="0">ХИМИЯ!$5:$7</definedName>
  </definedNames>
  <calcPr calcId="191029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E36" i="1"/>
  <c r="F36" i="1"/>
  <c r="G36" i="1"/>
  <c r="E66" i="1"/>
  <c r="F66" i="1"/>
  <c r="G66" i="1"/>
  <c r="E121" i="1"/>
  <c r="F121" i="1"/>
  <c r="G121" i="1"/>
  <c r="E180" i="1"/>
  <c r="F180" i="1"/>
  <c r="G180" i="1"/>
  <c r="E87" i="1"/>
  <c r="F87" i="1"/>
  <c r="G87" i="1"/>
  <c r="E141" i="1"/>
  <c r="F141" i="1"/>
  <c r="G141" i="1"/>
  <c r="E92" i="1"/>
  <c r="F92" i="1"/>
  <c r="G92" i="1"/>
  <c r="E117" i="1"/>
  <c r="F117" i="1"/>
  <c r="G117" i="1"/>
  <c r="E113" i="1"/>
  <c r="F113" i="1"/>
  <c r="G113" i="1"/>
  <c r="E97" i="1"/>
  <c r="F97" i="1"/>
  <c r="G97" i="1"/>
  <c r="E176" i="1" l="1"/>
  <c r="F176" i="1"/>
  <c r="G176" i="1"/>
  <c r="E177" i="1"/>
  <c r="F177" i="1"/>
  <c r="G177" i="1"/>
  <c r="E172" i="1"/>
  <c r="F172" i="1"/>
  <c r="G172" i="1"/>
  <c r="E178" i="1"/>
  <c r="F178" i="1"/>
  <c r="G178" i="1"/>
  <c r="E143" i="1"/>
  <c r="F143" i="1"/>
  <c r="G143" i="1"/>
  <c r="E155" i="1"/>
  <c r="F155" i="1"/>
  <c r="G155" i="1"/>
  <c r="E159" i="1"/>
  <c r="F159" i="1"/>
  <c r="G159" i="1"/>
  <c r="E104" i="1"/>
  <c r="F104" i="1"/>
  <c r="G104" i="1"/>
  <c r="E79" i="1"/>
  <c r="F79" i="1"/>
  <c r="G79" i="1"/>
  <c r="E84" i="1"/>
  <c r="F84" i="1"/>
  <c r="G84" i="1"/>
  <c r="E25" i="1"/>
  <c r="F25" i="1"/>
  <c r="G25" i="1"/>
  <c r="E21" i="1"/>
  <c r="F21" i="1"/>
  <c r="G21" i="1"/>
  <c r="E31" i="1"/>
  <c r="F31" i="1"/>
  <c r="G31" i="1"/>
  <c r="E20" i="1"/>
  <c r="F20" i="1"/>
  <c r="G20" i="1"/>
  <c r="E37" i="1"/>
  <c r="F37" i="1"/>
  <c r="G37" i="1"/>
  <c r="E53" i="1"/>
  <c r="F53" i="1"/>
  <c r="G53" i="1"/>
  <c r="E11" i="1"/>
  <c r="F11" i="1"/>
  <c r="G11" i="1"/>
  <c r="E14" i="1"/>
  <c r="F14" i="1"/>
  <c r="G14" i="1"/>
  <c r="E12" i="1"/>
  <c r="F12" i="1"/>
  <c r="G12" i="1"/>
  <c r="E57" i="1"/>
  <c r="F57" i="1"/>
  <c r="G57" i="1"/>
  <c r="M89" i="1"/>
  <c r="M44" i="1"/>
  <c r="M45" i="1"/>
  <c r="M52" i="1"/>
  <c r="M181" i="1"/>
  <c r="M99" i="1"/>
  <c r="M18" i="1"/>
  <c r="M111" i="1"/>
  <c r="M149" i="1"/>
  <c r="M153" i="1"/>
  <c r="M28" i="1"/>
  <c r="M176" i="1"/>
  <c r="M104" i="1"/>
  <c r="M79" i="1"/>
  <c r="M84" i="1"/>
  <c r="M53" i="1"/>
  <c r="M11" i="1"/>
  <c r="M76" i="1"/>
  <c r="M145" i="1"/>
  <c r="M50" i="1"/>
  <c r="M51" i="1"/>
  <c r="M91" i="1"/>
  <c r="M58" i="1"/>
  <c r="M163" i="1"/>
  <c r="M182" i="1"/>
  <c r="M112" i="1"/>
  <c r="M177" i="1"/>
  <c r="M94" i="1"/>
  <c r="M35" i="1"/>
  <c r="M9" i="1"/>
  <c r="M95" i="1"/>
  <c r="M100" i="1"/>
  <c r="M119" i="1"/>
  <c r="M132" i="1"/>
  <c r="M60" i="1"/>
  <c r="M73" i="1"/>
  <c r="M42" i="1"/>
  <c r="M120" i="1"/>
  <c r="M10" i="1"/>
  <c r="M22" i="1"/>
  <c r="M101" i="1"/>
  <c r="E76" i="1"/>
  <c r="F76" i="1"/>
  <c r="G76" i="1"/>
  <c r="E145" i="1"/>
  <c r="F145" i="1"/>
  <c r="G145" i="1"/>
  <c r="E50" i="1"/>
  <c r="F50" i="1"/>
  <c r="G50" i="1"/>
  <c r="E51" i="1"/>
  <c r="F51" i="1"/>
  <c r="G51" i="1"/>
  <c r="E91" i="1"/>
  <c r="F91" i="1"/>
  <c r="G91" i="1"/>
  <c r="E58" i="1"/>
  <c r="F58" i="1"/>
  <c r="G58" i="1"/>
  <c r="E163" i="1"/>
  <c r="F163" i="1"/>
  <c r="G163" i="1"/>
  <c r="E182" i="1"/>
  <c r="F182" i="1"/>
  <c r="G182" i="1"/>
  <c r="E112" i="1"/>
  <c r="F112" i="1"/>
  <c r="G112" i="1"/>
  <c r="E94" i="1"/>
  <c r="F94" i="1"/>
  <c r="G94" i="1"/>
  <c r="E35" i="1"/>
  <c r="F35" i="1"/>
  <c r="G35" i="1"/>
  <c r="E9" i="1"/>
  <c r="F9" i="1"/>
  <c r="G9" i="1"/>
  <c r="E95" i="1"/>
  <c r="F95" i="1"/>
  <c r="G95" i="1"/>
  <c r="E100" i="1"/>
  <c r="F100" i="1"/>
  <c r="G100" i="1"/>
  <c r="E119" i="1"/>
  <c r="F119" i="1"/>
  <c r="G119" i="1"/>
  <c r="E132" i="1"/>
  <c r="F132" i="1"/>
  <c r="G132" i="1"/>
  <c r="E60" i="1"/>
  <c r="F60" i="1"/>
  <c r="G60" i="1"/>
  <c r="E73" i="1"/>
  <c r="F73" i="1"/>
  <c r="G73" i="1"/>
  <c r="E42" i="1"/>
  <c r="F42" i="1"/>
  <c r="G42" i="1"/>
  <c r="E120" i="1"/>
  <c r="F120" i="1"/>
  <c r="G120" i="1"/>
  <c r="E10" i="1"/>
  <c r="F10" i="1"/>
  <c r="G10" i="1"/>
  <c r="E22" i="1"/>
  <c r="F22" i="1"/>
  <c r="G22" i="1"/>
  <c r="E101" i="1"/>
  <c r="F101" i="1"/>
  <c r="G101" i="1"/>
  <c r="E89" i="1" l="1"/>
  <c r="F89" i="1"/>
  <c r="G89" i="1"/>
  <c r="E44" i="1"/>
  <c r="F44" i="1"/>
  <c r="G44" i="1"/>
  <c r="E45" i="1"/>
  <c r="F45" i="1"/>
  <c r="G45" i="1"/>
  <c r="E52" i="1"/>
  <c r="F52" i="1"/>
  <c r="G52" i="1"/>
  <c r="E181" i="1"/>
  <c r="F181" i="1"/>
  <c r="G181" i="1"/>
  <c r="E99" i="1"/>
  <c r="F99" i="1"/>
  <c r="G99" i="1"/>
  <c r="E18" i="1"/>
  <c r="F18" i="1"/>
  <c r="G18" i="1"/>
  <c r="E111" i="1"/>
  <c r="F111" i="1"/>
  <c r="G111" i="1"/>
  <c r="E149" i="1"/>
  <c r="F149" i="1"/>
  <c r="G149" i="1"/>
  <c r="E153" i="1"/>
  <c r="F153" i="1"/>
  <c r="G153" i="1"/>
  <c r="E28" i="1"/>
  <c r="F28" i="1"/>
  <c r="G28" i="1"/>
  <c r="E152" i="1"/>
  <c r="F152" i="1"/>
  <c r="G152" i="1"/>
  <c r="E80" i="1"/>
  <c r="F80" i="1"/>
  <c r="G80" i="1"/>
  <c r="E46" i="1"/>
  <c r="F46" i="1"/>
  <c r="G46" i="1"/>
  <c r="E61" i="1"/>
  <c r="F61" i="1"/>
  <c r="G61" i="1"/>
  <c r="E81" i="1"/>
  <c r="F81" i="1"/>
  <c r="G81" i="1"/>
  <c r="E83" i="1"/>
  <c r="F83" i="1"/>
  <c r="G83" i="1"/>
  <c r="E115" i="1"/>
  <c r="F115" i="1"/>
  <c r="G115" i="1"/>
  <c r="E118" i="1"/>
  <c r="F118" i="1"/>
  <c r="G118" i="1"/>
  <c r="E136" i="1"/>
  <c r="F136" i="1"/>
  <c r="G136" i="1"/>
  <c r="E125" i="1"/>
  <c r="F125" i="1"/>
  <c r="G125" i="1"/>
  <c r="E130" i="1"/>
  <c r="F130" i="1"/>
  <c r="G130" i="1"/>
  <c r="E131" i="1"/>
  <c r="F131" i="1"/>
  <c r="G131" i="1"/>
  <c r="E161" i="1"/>
  <c r="F161" i="1"/>
  <c r="G161" i="1"/>
  <c r="E78" i="1"/>
  <c r="F78" i="1"/>
  <c r="G78" i="1"/>
  <c r="E167" i="1"/>
  <c r="F167" i="1"/>
  <c r="G167" i="1"/>
  <c r="E166" i="1"/>
  <c r="F166" i="1"/>
  <c r="G166" i="1"/>
  <c r="E175" i="1"/>
  <c r="F175" i="1"/>
  <c r="G175" i="1"/>
  <c r="E183" i="1"/>
  <c r="F183" i="1"/>
  <c r="G183" i="1"/>
  <c r="E137" i="1"/>
  <c r="F137" i="1"/>
  <c r="G137" i="1"/>
  <c r="E165" i="1"/>
  <c r="F165" i="1"/>
  <c r="G165" i="1"/>
  <c r="E40" i="1"/>
  <c r="F40" i="1"/>
  <c r="G40" i="1"/>
  <c r="E82" i="1"/>
  <c r="F82" i="1"/>
  <c r="G82" i="1"/>
  <c r="E90" i="1"/>
  <c r="F90" i="1"/>
  <c r="G90" i="1"/>
  <c r="E19" i="1"/>
  <c r="F19" i="1"/>
  <c r="G19" i="1"/>
  <c r="E23" i="1"/>
  <c r="F23" i="1"/>
  <c r="G23" i="1"/>
  <c r="E98" i="1"/>
  <c r="F98" i="1"/>
  <c r="G98" i="1"/>
  <c r="E43" i="1"/>
  <c r="F43" i="1"/>
  <c r="G43" i="1"/>
  <c r="E128" i="1"/>
  <c r="F128" i="1"/>
  <c r="G128" i="1"/>
  <c r="E129" i="1"/>
  <c r="F129" i="1"/>
  <c r="G129" i="1"/>
  <c r="E77" i="1"/>
  <c r="F77" i="1"/>
  <c r="G77" i="1"/>
  <c r="E13" i="1"/>
  <c r="F13" i="1"/>
  <c r="G13" i="1"/>
  <c r="E102" i="1"/>
  <c r="F102" i="1"/>
  <c r="G102" i="1"/>
  <c r="E134" i="1"/>
  <c r="F134" i="1"/>
  <c r="G134" i="1"/>
  <c r="E26" i="1"/>
  <c r="F26" i="1"/>
  <c r="G26" i="1"/>
  <c r="E71" i="1"/>
  <c r="F71" i="1"/>
  <c r="G71" i="1"/>
  <c r="E108" i="1"/>
  <c r="F108" i="1"/>
  <c r="G108" i="1"/>
  <c r="E157" i="1"/>
  <c r="F157" i="1"/>
  <c r="G157" i="1"/>
  <c r="E170" i="1"/>
  <c r="F170" i="1"/>
  <c r="G170" i="1"/>
  <c r="E54" i="1"/>
  <c r="F54" i="1"/>
  <c r="G54" i="1"/>
  <c r="E96" i="1"/>
  <c r="F96" i="1"/>
  <c r="G96" i="1"/>
  <c r="E67" i="1"/>
  <c r="F67" i="1"/>
  <c r="G67" i="1"/>
  <c r="E29" i="1"/>
  <c r="F29" i="1"/>
  <c r="G29" i="1"/>
  <c r="E38" i="1"/>
  <c r="F38" i="1"/>
  <c r="G38" i="1"/>
  <c r="E39" i="1"/>
  <c r="F39" i="1"/>
  <c r="G39" i="1"/>
  <c r="E160" i="1"/>
  <c r="F160" i="1"/>
  <c r="G160" i="1"/>
  <c r="E140" i="1"/>
  <c r="F140" i="1"/>
  <c r="G140" i="1"/>
  <c r="E27" i="1"/>
  <c r="F27" i="1"/>
  <c r="G27" i="1"/>
  <c r="E85" i="1"/>
  <c r="F85" i="1"/>
  <c r="G85" i="1"/>
  <c r="E122" i="1"/>
  <c r="F122" i="1"/>
  <c r="G122" i="1"/>
  <c r="E154" i="1"/>
  <c r="F154" i="1"/>
  <c r="G154" i="1"/>
  <c r="E173" i="1"/>
  <c r="F173" i="1"/>
  <c r="G173" i="1"/>
  <c r="E86" i="1"/>
  <c r="F86" i="1"/>
  <c r="G86" i="1"/>
  <c r="E110" i="1"/>
  <c r="F110" i="1"/>
  <c r="G110" i="1"/>
  <c r="E24" i="1"/>
  <c r="F24" i="1"/>
  <c r="G24" i="1"/>
  <c r="E139" i="1"/>
  <c r="F139" i="1"/>
  <c r="G139" i="1"/>
  <c r="E142" i="1"/>
  <c r="F142" i="1"/>
  <c r="G142" i="1"/>
  <c r="E63" i="1"/>
  <c r="F63" i="1"/>
  <c r="G63" i="1"/>
  <c r="E64" i="1"/>
  <c r="F64" i="1"/>
  <c r="G64" i="1"/>
  <c r="E68" i="1"/>
  <c r="F68" i="1"/>
  <c r="G68" i="1"/>
  <c r="E72" i="1"/>
  <c r="F72" i="1"/>
  <c r="G72" i="1"/>
  <c r="E74" i="1"/>
  <c r="F74" i="1"/>
  <c r="G74" i="1"/>
  <c r="E103" i="1"/>
  <c r="F103" i="1"/>
  <c r="G103" i="1"/>
  <c r="E144" i="1"/>
  <c r="F144" i="1"/>
  <c r="G144" i="1"/>
  <c r="E150" i="1"/>
  <c r="F150" i="1"/>
  <c r="G150" i="1"/>
  <c r="E168" i="1"/>
  <c r="F168" i="1"/>
  <c r="G168" i="1"/>
  <c r="E184" i="1"/>
  <c r="F184" i="1"/>
  <c r="G184" i="1"/>
  <c r="E93" i="1"/>
  <c r="F93" i="1"/>
  <c r="G93" i="1"/>
  <c r="E116" i="1"/>
  <c r="F116" i="1"/>
  <c r="G116" i="1"/>
  <c r="E62" i="1"/>
  <c r="F62" i="1"/>
  <c r="G62" i="1"/>
  <c r="E164" i="1"/>
  <c r="F164" i="1"/>
  <c r="G164" i="1"/>
  <c r="E158" i="1"/>
  <c r="F158" i="1"/>
  <c r="G158" i="1"/>
  <c r="E185" i="1"/>
  <c r="F185" i="1"/>
  <c r="G185" i="1"/>
  <c r="E88" i="1"/>
  <c r="F88" i="1"/>
  <c r="G88" i="1"/>
  <c r="E179" i="1"/>
  <c r="F179" i="1"/>
  <c r="G179" i="1"/>
  <c r="E174" i="1"/>
  <c r="F174" i="1"/>
  <c r="G174" i="1"/>
  <c r="E55" i="1"/>
  <c r="F55" i="1"/>
  <c r="G55" i="1"/>
  <c r="E65" i="1"/>
  <c r="F65" i="1"/>
  <c r="G65" i="1"/>
  <c r="E75" i="1"/>
  <c r="F75" i="1"/>
  <c r="G75" i="1"/>
  <c r="E126" i="1"/>
  <c r="F126" i="1"/>
  <c r="G126" i="1"/>
  <c r="E162" i="1"/>
  <c r="F162" i="1"/>
  <c r="G162" i="1"/>
  <c r="E15" i="1"/>
  <c r="F15" i="1"/>
  <c r="G15" i="1"/>
  <c r="E70" i="1"/>
  <c r="F70" i="1"/>
  <c r="G70" i="1"/>
  <c r="E8" i="1"/>
  <c r="F8" i="1"/>
  <c r="G8" i="1"/>
  <c r="E106" i="1"/>
  <c r="F106" i="1"/>
  <c r="G106" i="1"/>
  <c r="E105" i="1"/>
  <c r="F105" i="1"/>
  <c r="G105" i="1"/>
  <c r="E146" i="1"/>
  <c r="F146" i="1"/>
  <c r="G146" i="1"/>
  <c r="E147" i="1"/>
  <c r="F147" i="1"/>
  <c r="G147" i="1"/>
  <c r="E169" i="1"/>
  <c r="F169" i="1"/>
  <c r="G169" i="1"/>
  <c r="E17" i="1"/>
  <c r="F17" i="1"/>
  <c r="G17" i="1"/>
  <c r="E151" i="1"/>
  <c r="F151" i="1"/>
  <c r="G151" i="1"/>
  <c r="E156" i="1"/>
  <c r="F156" i="1"/>
  <c r="G156" i="1"/>
  <c r="E138" i="1"/>
  <c r="F138" i="1"/>
  <c r="G138" i="1"/>
  <c r="E123" i="1"/>
  <c r="F123" i="1"/>
  <c r="G123" i="1"/>
  <c r="E30" i="1"/>
  <c r="F30" i="1"/>
  <c r="G30" i="1"/>
  <c r="E16" i="1"/>
  <c r="F16" i="1"/>
  <c r="G16" i="1"/>
  <c r="E124" i="1"/>
  <c r="F124" i="1"/>
  <c r="G124" i="1"/>
  <c r="E133" i="1"/>
  <c r="F133" i="1"/>
  <c r="G133" i="1"/>
  <c r="E69" i="1"/>
  <c r="F69" i="1"/>
  <c r="G69" i="1"/>
  <c r="E47" i="1"/>
  <c r="F47" i="1"/>
  <c r="G47" i="1"/>
  <c r="E107" i="1"/>
  <c r="F107" i="1"/>
  <c r="G107" i="1"/>
  <c r="E148" i="1"/>
  <c r="F148" i="1"/>
  <c r="G148" i="1"/>
  <c r="E34" i="1"/>
  <c r="F34" i="1"/>
  <c r="G34" i="1"/>
  <c r="E41" i="1"/>
  <c r="F41" i="1"/>
  <c r="G41" i="1"/>
  <c r="E32" i="1"/>
  <c r="F32" i="1"/>
  <c r="G32" i="1"/>
  <c r="E109" i="1"/>
  <c r="F109" i="1"/>
  <c r="G109" i="1"/>
  <c r="E114" i="1"/>
  <c r="F114" i="1"/>
  <c r="G114" i="1"/>
  <c r="E33" i="1"/>
  <c r="F33" i="1"/>
  <c r="G33" i="1"/>
  <c r="E56" i="1"/>
  <c r="F56" i="1"/>
  <c r="G56" i="1"/>
  <c r="E48" i="1"/>
  <c r="F48" i="1"/>
  <c r="G48" i="1"/>
  <c r="E49" i="1"/>
  <c r="F49" i="1"/>
  <c r="G49" i="1"/>
  <c r="E59" i="1"/>
  <c r="F59" i="1"/>
  <c r="G59" i="1"/>
  <c r="E171" i="1"/>
  <c r="F171" i="1"/>
  <c r="G171" i="1"/>
  <c r="E135" i="1"/>
  <c r="F135" i="1"/>
  <c r="G135" i="1"/>
  <c r="F127" i="1"/>
  <c r="G127" i="1"/>
  <c r="E127" i="1"/>
  <c r="N8" i="1"/>
  <c r="M152" i="1"/>
  <c r="M80" i="1"/>
  <c r="M46" i="1"/>
  <c r="M61" i="1"/>
  <c r="M81" i="1"/>
  <c r="M83" i="1"/>
  <c r="M115" i="1"/>
  <c r="M118" i="1"/>
  <c r="M136" i="1"/>
  <c r="M125" i="1"/>
  <c r="M130" i="1"/>
  <c r="M131" i="1"/>
  <c r="M161" i="1"/>
  <c r="M78" i="1"/>
  <c r="M167" i="1"/>
  <c r="M12" i="1"/>
  <c r="M97" i="1"/>
  <c r="M166" i="1"/>
  <c r="M175" i="1"/>
  <c r="M183" i="1"/>
  <c r="M137" i="1"/>
  <c r="M25" i="1"/>
  <c r="M21" i="1"/>
  <c r="M165" i="1"/>
  <c r="M40" i="1"/>
  <c r="M82" i="1"/>
  <c r="M90" i="1"/>
  <c r="M19" i="1"/>
  <c r="M23" i="1"/>
  <c r="M98" i="1"/>
  <c r="M43" i="1"/>
  <c r="M128" i="1"/>
  <c r="M129" i="1"/>
  <c r="M77" i="1"/>
  <c r="M13" i="1"/>
  <c r="M102" i="1"/>
  <c r="M134" i="1"/>
  <c r="M26" i="1"/>
  <c r="M71" i="1"/>
  <c r="M36" i="1"/>
  <c r="M87" i="1"/>
  <c r="M108" i="1"/>
  <c r="M157" i="1"/>
  <c r="M170" i="1"/>
  <c r="M54" i="1"/>
  <c r="M96" i="1"/>
  <c r="M67" i="1"/>
  <c r="M29" i="1"/>
  <c r="M38" i="1"/>
  <c r="M39" i="1"/>
  <c r="M160" i="1"/>
  <c r="M140" i="1"/>
  <c r="M27" i="1"/>
  <c r="M85" i="1"/>
  <c r="M122" i="1"/>
  <c r="M154" i="1"/>
  <c r="M173" i="1"/>
  <c r="M86" i="1"/>
  <c r="M110" i="1"/>
  <c r="M24" i="1"/>
  <c r="M139" i="1"/>
  <c r="M142" i="1"/>
  <c r="M14" i="1"/>
  <c r="M66" i="1"/>
  <c r="M121" i="1"/>
  <c r="M180" i="1"/>
  <c r="M141" i="1"/>
  <c r="M113" i="1"/>
  <c r="M63" i="1"/>
  <c r="M64" i="1"/>
  <c r="M68" i="1"/>
  <c r="M72" i="1"/>
  <c r="M74" i="1"/>
  <c r="M103" i="1"/>
  <c r="M144" i="1"/>
  <c r="M150" i="1"/>
  <c r="M168" i="1"/>
  <c r="M184" i="1"/>
  <c r="M93" i="1"/>
  <c r="M116" i="1"/>
  <c r="M62" i="1"/>
  <c r="M164" i="1"/>
  <c r="M158" i="1"/>
  <c r="M185" i="1"/>
  <c r="M172" i="1"/>
  <c r="M178" i="1"/>
  <c r="M143" i="1"/>
  <c r="M31" i="1"/>
  <c r="M20" i="1"/>
  <c r="M88" i="1"/>
  <c r="M179" i="1"/>
  <c r="M174" i="1"/>
  <c r="M55" i="1"/>
  <c r="M65" i="1"/>
  <c r="M75" i="1"/>
  <c r="M126" i="1"/>
  <c r="M162" i="1"/>
  <c r="M155" i="1"/>
  <c r="M159" i="1"/>
  <c r="M37" i="1"/>
  <c r="M92" i="1"/>
  <c r="M15" i="1"/>
  <c r="M70" i="1"/>
  <c r="M8" i="1"/>
  <c r="M106" i="1"/>
  <c r="M105" i="1"/>
  <c r="M146" i="1"/>
  <c r="M147" i="1"/>
  <c r="M169" i="1"/>
  <c r="M17" i="1"/>
  <c r="M151" i="1"/>
  <c r="M156" i="1"/>
  <c r="M138" i="1"/>
  <c r="M123" i="1"/>
  <c r="M30" i="1"/>
  <c r="M16" i="1"/>
  <c r="M57" i="1"/>
  <c r="M117" i="1"/>
  <c r="M124" i="1"/>
  <c r="M133" i="1"/>
  <c r="M69" i="1"/>
  <c r="M47" i="1"/>
  <c r="M107" i="1"/>
  <c r="M148" i="1"/>
  <c r="M34" i="1"/>
  <c r="M41" i="1"/>
  <c r="M32" i="1"/>
  <c r="M109" i="1"/>
  <c r="M114" i="1"/>
  <c r="M33" i="1"/>
  <c r="M56" i="1"/>
  <c r="M48" i="1"/>
  <c r="M49" i="1"/>
  <c r="M59" i="1"/>
  <c r="M171" i="1"/>
  <c r="M135" i="1"/>
  <c r="M127" i="1" l="1"/>
</calcChain>
</file>

<file path=xl/sharedStrings.xml><?xml version="1.0" encoding="utf-8"?>
<sst xmlns="http://schemas.openxmlformats.org/spreadsheetml/2006/main" count="726" uniqueCount="341">
  <si>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</si>
  <si>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</si>
  <si>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</si>
  <si>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</si>
  <si>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</si>
  <si>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</si>
  <si>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</si>
  <si>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</si>
  <si>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</si>
  <si>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</si>
  <si>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</si>
  <si>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</si>
  <si>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</si>
  <si>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Арина</t>
  </si>
  <si>
    <t>Сергеевна</t>
  </si>
  <si>
    <t>Иван</t>
  </si>
  <si>
    <t>Романович</t>
  </si>
  <si>
    <t>Алексеевна</t>
  </si>
  <si>
    <t>Анастасия</t>
  </si>
  <si>
    <t>Евгеньевна</t>
  </si>
  <si>
    <t>София</t>
  </si>
  <si>
    <t>Ульяна</t>
  </si>
  <si>
    <t>Никита</t>
  </si>
  <si>
    <t>Русланович</t>
  </si>
  <si>
    <t>Игоревна</t>
  </si>
  <si>
    <t>Фещенко</t>
  </si>
  <si>
    <t>Ростислав</t>
  </si>
  <si>
    <t>Ильич</t>
  </si>
  <si>
    <t>Александра</t>
  </si>
  <si>
    <t>Дмитриевна</t>
  </si>
  <si>
    <t>Анна</t>
  </si>
  <si>
    <t>Артем</t>
  </si>
  <si>
    <t>Антонович</t>
  </si>
  <si>
    <t>Сергеевич</t>
  </si>
  <si>
    <t>Матвей</t>
  </si>
  <si>
    <t>Кузнецова</t>
  </si>
  <si>
    <t>Виктория</t>
  </si>
  <si>
    <t>Александровна</t>
  </si>
  <si>
    <t>Николаевич</t>
  </si>
  <si>
    <t>Игоревич</t>
  </si>
  <si>
    <t>Васильев</t>
  </si>
  <si>
    <t>Андреевич</t>
  </si>
  <si>
    <t>Максимовна</t>
  </si>
  <si>
    <t>Максимович</t>
  </si>
  <si>
    <t>Ксения</t>
  </si>
  <si>
    <t>Соколов</t>
  </si>
  <si>
    <t>Николай</t>
  </si>
  <si>
    <t>Денисович</t>
  </si>
  <si>
    <t>Ярослав</t>
  </si>
  <si>
    <t>Денис</t>
  </si>
  <si>
    <t>Демина</t>
  </si>
  <si>
    <t>Артемов</t>
  </si>
  <si>
    <t>Данила</t>
  </si>
  <si>
    <t>Джакупова</t>
  </si>
  <si>
    <t>Сара</t>
  </si>
  <si>
    <t>Султанбековна</t>
  </si>
  <si>
    <t>Дарья</t>
  </si>
  <si>
    <t>Михайловна</t>
  </si>
  <si>
    <t>Екатерина</t>
  </si>
  <si>
    <t>Лебедева</t>
  </si>
  <si>
    <t>Валерия</t>
  </si>
  <si>
    <t>Денисовна</t>
  </si>
  <si>
    <t>Софья</t>
  </si>
  <si>
    <t>Абрамова</t>
  </si>
  <si>
    <t>Полина</t>
  </si>
  <si>
    <t>Кристина</t>
  </si>
  <si>
    <t>Ильинична</t>
  </si>
  <si>
    <t>Пингина</t>
  </si>
  <si>
    <t>Алина</t>
  </si>
  <si>
    <t>Константиновна</t>
  </si>
  <si>
    <t>Гурченко</t>
  </si>
  <si>
    <t>Витальевич</t>
  </si>
  <si>
    <t>Александр</t>
  </si>
  <si>
    <t>Дмитриевич</t>
  </si>
  <si>
    <t>Михайлович</t>
  </si>
  <si>
    <t>Лебедев</t>
  </si>
  <si>
    <t>Михайлова</t>
  </si>
  <si>
    <t>Юлия</t>
  </si>
  <si>
    <t>Павловна</t>
  </si>
  <si>
    <t>Ронжин</t>
  </si>
  <si>
    <t>Вячеслав</t>
  </si>
  <si>
    <t>Бородин</t>
  </si>
  <si>
    <t>Алексеевич</t>
  </si>
  <si>
    <t>Мария</t>
  </si>
  <si>
    <t>Егор</t>
  </si>
  <si>
    <t>Мазурова</t>
  </si>
  <si>
    <t>Ивановна</t>
  </si>
  <si>
    <t>Павлова</t>
  </si>
  <si>
    <t>Диана</t>
  </si>
  <si>
    <t>Милана</t>
  </si>
  <si>
    <t>Максим</t>
  </si>
  <si>
    <t>Александрович</t>
  </si>
  <si>
    <t>Зубков</t>
  </si>
  <si>
    <t>Степан</t>
  </si>
  <si>
    <t>Илья</t>
  </si>
  <si>
    <t>Вячеславовна</t>
  </si>
  <si>
    <t>Владимировна</t>
  </si>
  <si>
    <t>Дмитрий</t>
  </si>
  <si>
    <t>Никерова</t>
  </si>
  <si>
    <t>Романенко</t>
  </si>
  <si>
    <t>Аникиевич</t>
  </si>
  <si>
    <t>Вера</t>
  </si>
  <si>
    <t>Еремина</t>
  </si>
  <si>
    <t>Михаил</t>
  </si>
  <si>
    <t>Белышев</t>
  </si>
  <si>
    <t>Арсений</t>
  </si>
  <si>
    <t>Васильевич</t>
  </si>
  <si>
    <t>Марахтанова</t>
  </si>
  <si>
    <t>Тимофеева</t>
  </si>
  <si>
    <t>Кирилл</t>
  </si>
  <si>
    <t>Смирнова</t>
  </si>
  <si>
    <t>Георгиевна</t>
  </si>
  <si>
    <t>Музыченко</t>
  </si>
  <si>
    <t>Худоян</t>
  </si>
  <si>
    <t>Нино</t>
  </si>
  <si>
    <t>Козлова</t>
  </si>
  <si>
    <t>Артемовна</t>
  </si>
  <si>
    <t>Романовна</t>
  </si>
  <si>
    <t>Голубкова</t>
  </si>
  <si>
    <t>Олеговна</t>
  </si>
  <si>
    <t>Морозова</t>
  </si>
  <si>
    <t>Лазова</t>
  </si>
  <si>
    <t>Геннадьевна</t>
  </si>
  <si>
    <t>Орлов</t>
  </si>
  <si>
    <t>Слепов</t>
  </si>
  <si>
    <t>Елизавета</t>
  </si>
  <si>
    <t>Бойченко</t>
  </si>
  <si>
    <t>Полевик</t>
  </si>
  <si>
    <t>Дьячков</t>
  </si>
  <si>
    <t>Лукьяненко</t>
  </si>
  <si>
    <t>Эдуардович</t>
  </si>
  <si>
    <t>Рустамовна</t>
  </si>
  <si>
    <t>Алексей</t>
  </si>
  <si>
    <t>Сорокина</t>
  </si>
  <si>
    <t>Варвара</t>
  </si>
  <si>
    <t>Турбина</t>
  </si>
  <si>
    <t>Татьяна</t>
  </si>
  <si>
    <t>Неудахина</t>
  </si>
  <si>
    <t>Андрей</t>
  </si>
  <si>
    <t>Голомазова</t>
  </si>
  <si>
    <t>Марья</t>
  </si>
  <si>
    <t>Голубева</t>
  </si>
  <si>
    <t>Ширяева</t>
  </si>
  <si>
    <t>Хаева</t>
  </si>
  <si>
    <t>Андреевна</t>
  </si>
  <si>
    <t>Ефимычев</t>
  </si>
  <si>
    <t>Мовсисян</t>
  </si>
  <si>
    <t>Ани</t>
  </si>
  <si>
    <t>Арменовна</t>
  </si>
  <si>
    <t>Салмин</t>
  </si>
  <si>
    <t>Яковлевич</t>
  </si>
  <si>
    <t>Кириллова</t>
  </si>
  <si>
    <t>Яна</t>
  </si>
  <si>
    <t>Вероника</t>
  </si>
  <si>
    <t>Федотов</t>
  </si>
  <si>
    <t>Константинович</t>
  </si>
  <si>
    <t>Корнилов</t>
  </si>
  <si>
    <t>Викторовна</t>
  </si>
  <si>
    <t>Исаева</t>
  </si>
  <si>
    <t>Петр</t>
  </si>
  <si>
    <t>Призёр</t>
  </si>
  <si>
    <t>Васильевна</t>
  </si>
  <si>
    <t>Балюк</t>
  </si>
  <si>
    <t>Владимирович</t>
  </si>
  <si>
    <t>Мамедов</t>
  </si>
  <si>
    <t>Георгий</t>
  </si>
  <si>
    <t>Хисайнов</t>
  </si>
  <si>
    <t>Ифтихор</t>
  </si>
  <si>
    <t>Шодмонович</t>
  </si>
  <si>
    <t>Рубан</t>
  </si>
  <si>
    <t>Волкова</t>
  </si>
  <si>
    <t>Ирина</t>
  </si>
  <si>
    <t>Коробов</t>
  </si>
  <si>
    <t>Вадимовна</t>
  </si>
  <si>
    <t>Кондратьева</t>
  </si>
  <si>
    <t>Елена</t>
  </si>
  <si>
    <t>Сергей</t>
  </si>
  <si>
    <t>Ганшин</t>
  </si>
  <si>
    <t>Даниил</t>
  </si>
  <si>
    <t>Чулкина</t>
  </si>
  <si>
    <t>Серафима</t>
  </si>
  <si>
    <t>Леонидовна</t>
  </si>
  <si>
    <t>Матрона</t>
  </si>
  <si>
    <t>Артюшкова</t>
  </si>
  <si>
    <t>Котвицкая</t>
  </si>
  <si>
    <t>Владиславовна</t>
  </si>
  <si>
    <t>ХИМИЯ</t>
  </si>
  <si>
    <t>«21» октября 2023 г.</t>
  </si>
  <si>
    <t>Гребнев</t>
  </si>
  <si>
    <t>Лазовская</t>
  </si>
  <si>
    <t>Пикина</t>
  </si>
  <si>
    <t>Святослав</t>
  </si>
  <si>
    <t>Николй</t>
  </si>
  <si>
    <t>Мишанин</t>
  </si>
  <si>
    <t>Булгачев</t>
  </si>
  <si>
    <t>Молоток</t>
  </si>
  <si>
    <t>Баскакова</t>
  </si>
  <si>
    <t>Барсова</t>
  </si>
  <si>
    <t>Эвелина</t>
  </si>
  <si>
    <t>Мочернак</t>
  </si>
  <si>
    <t>Онуфриевич</t>
  </si>
  <si>
    <t>Будько</t>
  </si>
  <si>
    <t>Царева</t>
  </si>
  <si>
    <t>Бугакова</t>
  </si>
  <si>
    <t>Добрякова</t>
  </si>
  <si>
    <t>Куликов</t>
  </si>
  <si>
    <t>Олег</t>
  </si>
  <si>
    <t>Бородина</t>
  </si>
  <si>
    <t>Паклянова</t>
  </si>
  <si>
    <t>Иванова</t>
  </si>
  <si>
    <t>Панарина</t>
  </si>
  <si>
    <t>Иванов</t>
  </si>
  <si>
    <t>Холмогорова</t>
  </si>
  <si>
    <t>Кочеткова</t>
  </si>
  <si>
    <t>Барсов</t>
  </si>
  <si>
    <t>Артурович</t>
  </si>
  <si>
    <t>Сереевич</t>
  </si>
  <si>
    <t>Репина</t>
  </si>
  <si>
    <t>Рыжова</t>
  </si>
  <si>
    <t>Ангелина</t>
  </si>
  <si>
    <t>Нюнина</t>
  </si>
  <si>
    <t>Бакаева</t>
  </si>
  <si>
    <t>Закарян</t>
  </si>
  <si>
    <t>Милена</t>
  </si>
  <si>
    <t>Вагинаковна</t>
  </si>
  <si>
    <t>Малютин</t>
  </si>
  <si>
    <t>Частова</t>
  </si>
  <si>
    <t>Перфильева</t>
  </si>
  <si>
    <t>Тремзин</t>
  </si>
  <si>
    <t>Акмурзина</t>
  </si>
  <si>
    <t>Николаевна</t>
  </si>
  <si>
    <t>Фролова</t>
  </si>
  <si>
    <t>Великанова</t>
  </si>
  <si>
    <t>Кашина</t>
  </si>
  <si>
    <t>Зимина</t>
  </si>
  <si>
    <t>Миронова</t>
  </si>
  <si>
    <t>Бабошкина</t>
  </si>
  <si>
    <t>Никишкина</t>
  </si>
  <si>
    <t>Дарина</t>
  </si>
  <si>
    <t>Шулаев</t>
  </si>
  <si>
    <t>Дудич</t>
  </si>
  <si>
    <t>Нарижная</t>
  </si>
  <si>
    <t>Старченко</t>
  </si>
  <si>
    <t>Федеева</t>
  </si>
  <si>
    <t>Ананьев</t>
  </si>
  <si>
    <t>Артём</t>
  </si>
  <si>
    <t>Мельников</t>
  </si>
  <si>
    <t>Михайловская</t>
  </si>
  <si>
    <t>Подлипаев</t>
  </si>
  <si>
    <t>Беляев</t>
  </si>
  <si>
    <t>Федор</t>
  </si>
  <si>
    <t>Харитонова</t>
  </si>
  <si>
    <t>Ганошина</t>
  </si>
  <si>
    <t>Ефимовна</t>
  </si>
  <si>
    <t>Атабалаев</t>
  </si>
  <si>
    <t>Тимур</t>
  </si>
  <si>
    <t>Ларионов</t>
  </si>
  <si>
    <t>Суходольская</t>
  </si>
  <si>
    <t>Мещерякова</t>
  </si>
  <si>
    <t>Елизарова</t>
  </si>
  <si>
    <t>Адриановна</t>
  </si>
  <si>
    <t>Шелемотов</t>
  </si>
  <si>
    <t>Тимофей</t>
  </si>
  <si>
    <t>Садкова</t>
  </si>
  <si>
    <t>Стась</t>
  </si>
  <si>
    <t>Астахова</t>
  </si>
  <si>
    <t>Курах</t>
  </si>
  <si>
    <t>Зизин</t>
  </si>
  <si>
    <t>Федченко</t>
  </si>
  <si>
    <t>Карина</t>
  </si>
  <si>
    <t>Данииловна</t>
  </si>
  <si>
    <t>Алимова</t>
  </si>
  <si>
    <t>Обухов</t>
  </si>
  <si>
    <t>Карачик</t>
  </si>
  <si>
    <t>Герман</t>
  </si>
  <si>
    <t>Башмаков</t>
  </si>
  <si>
    <t>Василий</t>
  </si>
  <si>
    <t>Бровкина</t>
  </si>
  <si>
    <t>Алена</t>
  </si>
  <si>
    <t>Новойцева</t>
  </si>
  <si>
    <t>Рогов</t>
  </si>
  <si>
    <t>Горева</t>
  </si>
  <si>
    <t>Анищенко</t>
  </si>
  <si>
    <t>Неустроев</t>
  </si>
  <si>
    <t>Шулаева</t>
  </si>
  <si>
    <t>Семенова</t>
  </si>
  <si>
    <t>Шарова</t>
  </si>
  <si>
    <t>Дьяков</t>
  </si>
  <si>
    <t>Кирил</t>
  </si>
  <si>
    <t>Осокина</t>
  </si>
  <si>
    <t>Солянова</t>
  </si>
  <si>
    <t>Эльдаровна</t>
  </si>
  <si>
    <t>Сорочану</t>
  </si>
  <si>
    <t>Руслановна</t>
  </si>
  <si>
    <t>Григорьев</t>
  </si>
  <si>
    <t>Егорович</t>
  </si>
  <si>
    <t>Корнева</t>
  </si>
  <si>
    <t>Тихонова</t>
  </si>
  <si>
    <t>Французская</t>
  </si>
  <si>
    <t>Шарипова</t>
  </si>
  <si>
    <t>Семенов</t>
  </si>
  <si>
    <t>Куделькина</t>
  </si>
  <si>
    <t>Карцева</t>
  </si>
  <si>
    <t>Карпушина</t>
  </si>
  <si>
    <t>Паша-оглы</t>
  </si>
  <si>
    <t>Лапшина</t>
  </si>
  <si>
    <t>Павлович</t>
  </si>
  <si>
    <t>Иоанн</t>
  </si>
  <si>
    <t xml:space="preserve">Слепенкова </t>
  </si>
  <si>
    <t xml:space="preserve">Борисов </t>
  </si>
  <si>
    <t>Осинина</t>
  </si>
  <si>
    <t>Тетервак</t>
  </si>
  <si>
    <t>Валерий</t>
  </si>
  <si>
    <t>Гатальская</t>
  </si>
  <si>
    <t>Вольфсон</t>
  </si>
  <si>
    <t>Яша</t>
  </si>
  <si>
    <t>Покровский</t>
  </si>
  <si>
    <t>Серафим</t>
  </si>
  <si>
    <t>Серафимович</t>
  </si>
  <si>
    <t>Лютенко</t>
  </si>
  <si>
    <t>Елисей</t>
  </si>
  <si>
    <t>Петрович</t>
  </si>
  <si>
    <t>Щеголев</t>
  </si>
  <si>
    <t>Бычков</t>
  </si>
  <si>
    <t>Суркин</t>
  </si>
  <si>
    <t>Евстратов</t>
  </si>
  <si>
    <t>Бакунов</t>
  </si>
  <si>
    <t>Гроза</t>
  </si>
  <si>
    <t>Крошкин</t>
  </si>
  <si>
    <t xml:space="preserve">Таисия </t>
  </si>
  <si>
    <t>Васильева</t>
  </si>
  <si>
    <t>Серухов</t>
  </si>
  <si>
    <t xml:space="preserve">Тимофей </t>
  </si>
  <si>
    <t>Куркина</t>
  </si>
  <si>
    <t>Есипов</t>
  </si>
  <si>
    <t>Ашуров</t>
  </si>
  <si>
    <t>Рустам</t>
  </si>
  <si>
    <t>Шералиевич</t>
  </si>
  <si>
    <t>Мартьянова</t>
  </si>
  <si>
    <t>Филатова</t>
  </si>
  <si>
    <t>Анжелика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</si>
</sst>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1" fillId="0" borderId="0" xfId="0" applyFont="1"/>
    <xf numFmtId="0" fontId="4" fillId="0" borderId="0" xfId="0" applyFont="1" applyAlignment="1">
      <alignment vertical="distributed"/>
    </xf>
    <xf numFmtId="1" fontId="4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1" fontId="4" fillId="0" borderId="1" xfId="0" applyNumberFormat="1" applyFont="1" applyBorder="1"/>
    <xf numFmtId="0" fontId="6" fillId="0" borderId="1" xfId="0" applyFont="1" applyBorder="1"/>
    <xf numFmtId="9" fontId="6" fillId="0" borderId="1" xfId="13" applyFont="1" applyFill="1" applyBorder="1" applyAlignment="1"/>
    <xf numFmtId="0" fontId="14" fillId="0" borderId="1" xfId="0" applyFont="1" applyBorder="1"/>
    <xf numFmtId="0" fontId="4" fillId="0" borderId="1" xfId="2" applyFont="1" applyBorder="1"/>
    <xf numFmtId="1" fontId="6" fillId="0" borderId="1" xfId="0" applyNumberFormat="1" applyFont="1" applyBorder="1"/>
    <xf numFmtId="0" fontId="7" fillId="0" borderId="1" xfId="0" applyFont="1" applyBorder="1"/>
    <xf numFmtId="1" fontId="7" fillId="0" borderId="1" xfId="0" applyNumberFormat="1" applyFont="1" applyBorder="1" applyAlignment="1">
      <alignment horizontal="right"/>
    </xf>
    <xf numFmtId="0" fontId="7" fillId="0" borderId="1" xfId="2" applyFont="1" applyBorder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right" vertical="top" wrapText="1"/>
    </xf>
    <xf numFmtId="0" fontId="11" fillId="0" borderId="0" xfId="0" applyFont="1"/>
    <xf numFmtId="0" fontId="4" fillId="0" borderId="0" xfId="0" applyFont="1"/>
  </cellXfs>
  <cellStyles count="20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3 2 2" xfId="18" xr:uid="{716AD10B-E701-49D9-8899-B1047B57C47C}"/>
    <cellStyle name="Обычный 3 3" xfId="15" xr:uid="{19FAAAC9-1B4B-4FEC-893B-EEB1567B5544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5 2 2" xfId="17" xr:uid="{12D1EFD9-F490-4580-A084-CD33336226DD}"/>
    <cellStyle name="Обычный 5 3" xfId="14" xr:uid="{9205F142-177B-4DA8-9264-D4DEF2A629A8}"/>
    <cellStyle name="Обычный 6" xfId="9" xr:uid="{00000000-0005-0000-0000-00000B000000}"/>
    <cellStyle name="Обычный 6 2" xfId="12" xr:uid="{00000000-0005-0000-0000-00000C000000}"/>
    <cellStyle name="Обычный 6 2 2" xfId="19" xr:uid="{40829DE3-2FC1-4C5F-97C3-046E52590CB9}"/>
    <cellStyle name="Обычный 6 3" xfId="16" xr:uid="{60E43F64-6E25-4180-B514-5D70C6A3A1CF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185"/>
  <sheetViews>
    <sheetView tabSelected="1" zoomScale="70" zoomScaleNormal="70" workbookViewId="0">
      <selection activeCell="J19" sqref="J19"/>
    </sheetView>
  </sheetViews>
  <sheetFormatPr defaultColWidth="9.109375" defaultRowHeight="18" x14ac:dyDescent="0.35"/>
  <cols>
    <col min="1" max="1" width="7.44140625" style="5" customWidth="1"/>
    <col min="2" max="2" width="20.33203125" style="5" customWidth="1"/>
    <col min="3" max="3" width="18" style="5" hidden="1" customWidth="1"/>
    <col min="4" max="4" width="22.109375" style="5" hidden="1" customWidth="1"/>
    <col min="5" max="5" width="4.109375" style="5" hidden="1" customWidth="1"/>
    <col min="6" max="7" width="4.109375" style="5" customWidth="1"/>
    <col min="8" max="8" width="13.109375" style="5" customWidth="1"/>
    <col min="9" max="9" width="8.109375" style="3" customWidth="1"/>
    <col min="10" max="10" width="25.6640625" style="5" customWidth="1"/>
    <col min="11" max="11" width="10.109375" style="17" customWidth="1"/>
    <col min="12" max="13" width="10" style="5" customWidth="1"/>
    <col min="14" max="14" width="12.5546875" style="4" customWidth="1"/>
    <col min="15" max="16384" width="9.109375" style="5"/>
  </cols>
  <sheetData>
    <row r="3" spans="1:14" x14ac:dyDescent="0.35">
      <c r="A3" s="5" t="s">
        <v>12</v>
      </c>
      <c r="J3" s="1" t="s">
        <v>186</v>
      </c>
    </row>
    <row r="4" spans="1:14" x14ac:dyDescent="0.35">
      <c r="A4" s="31" t="s">
        <v>187</v>
      </c>
      <c r="B4" s="32"/>
      <c r="C4" s="32"/>
    </row>
    <row r="5" spans="1:14" s="2" customFormat="1" ht="22.5" customHeight="1" x14ac:dyDescent="0.3">
      <c r="A5" s="19" t="s">
        <v>0</v>
      </c>
      <c r="B5" s="19" t="s">
        <v>1</v>
      </c>
      <c r="C5" s="19" t="s">
        <v>2</v>
      </c>
      <c r="D5" s="19" t="s">
        <v>3</v>
      </c>
      <c r="E5" s="19"/>
      <c r="F5" s="19"/>
      <c r="G5" s="19"/>
      <c r="H5" s="19" t="s">
        <v>11</v>
      </c>
      <c r="I5" s="25" t="s">
        <v>4</v>
      </c>
      <c r="J5" s="19" t="s">
        <v>9</v>
      </c>
      <c r="K5" s="28" t="s">
        <v>6</v>
      </c>
      <c r="L5" s="19" t="s">
        <v>5</v>
      </c>
      <c r="M5" s="19" t="s">
        <v>8</v>
      </c>
      <c r="N5" s="22" t="s">
        <v>7</v>
      </c>
    </row>
    <row r="6" spans="1:14" s="2" customFormat="1" ht="16.5" customHeight="1" x14ac:dyDescent="0.3">
      <c r="A6" s="20"/>
      <c r="B6" s="20"/>
      <c r="C6" s="20"/>
      <c r="D6" s="20"/>
      <c r="E6" s="20"/>
      <c r="F6" s="20"/>
      <c r="G6" s="20"/>
      <c r="H6" s="20"/>
      <c r="I6" s="26"/>
      <c r="J6" s="20"/>
      <c r="K6" s="29"/>
      <c r="L6" s="20"/>
      <c r="M6" s="20"/>
      <c r="N6" s="23"/>
    </row>
    <row r="7" spans="1:14" s="2" customFormat="1" x14ac:dyDescent="0.3">
      <c r="A7" s="21"/>
      <c r="B7" s="21"/>
      <c r="C7" s="21"/>
      <c r="D7" s="21"/>
      <c r="E7" s="21"/>
      <c r="F7" s="21"/>
      <c r="G7" s="21"/>
      <c r="H7" s="21"/>
      <c r="I7" s="27"/>
      <c r="J7" s="21"/>
      <c r="K7" s="30"/>
      <c r="L7" s="21"/>
      <c r="M7" s="21"/>
      <c r="N7" s="24"/>
    </row>
    <row r="8" spans="1:14" x14ac:dyDescent="0.35">
      <c r="A8" s="6">
        <v>1</v>
      </c>
      <c r="B8" s="6" t="s">
        <v>251</v>
      </c>
      <c r="C8" s="6" t="s">
        <v>89</v>
      </c>
      <c r="D8" s="6" t="s">
        <v>24</v>
      </c>
      <c r="E8" s="7" t="str">
        <f>LEFT(B8,1)</f>
        <v>Х</v>
      </c>
      <c r="F8" s="7" t="str">
        <f>LEFT(C8,1)</f>
        <v>М</v>
      </c>
      <c r="G8" s="7" t="str">
        <f>LEFT(D8,1)</f>
        <v>И</v>
      </c>
      <c r="H8" s="6">
        <v>760184</v>
      </c>
      <c r="I8" s="8">
        <v>7</v>
      </c>
      <c r="J8" s="6" t="s">
        <v>10</v>
      </c>
      <c r="K8" s="18">
        <v>34</v>
      </c>
      <c r="L8" s="9">
        <v>50</v>
      </c>
      <c r="M8" s="10">
        <f>K8/L8</f>
        <v>0.68</v>
      </c>
      <c r="N8" s="11" t="str">
        <f>IF(K8&gt;75%*L8,"Победитель",IF(K8&gt;50%*L8,"Призёр","Участник"))</f>
        <v>Призёр</v>
      </c>
    </row>
    <row r="9" spans="1:14" x14ac:dyDescent="0.35">
      <c r="A9" s="6">
        <v>2</v>
      </c>
      <c r="B9" s="6" t="s">
        <v>40</v>
      </c>
      <c r="C9" s="6" t="s">
        <v>15</v>
      </c>
      <c r="D9" s="6" t="s">
        <v>163</v>
      </c>
      <c r="E9" s="7" t="str">
        <f>LEFT(B9,1)</f>
        <v>В</v>
      </c>
      <c r="F9" s="7" t="str">
        <f>LEFT(C9,1)</f>
        <v>И</v>
      </c>
      <c r="G9" s="7" t="str">
        <f>LEFT(D9,1)</f>
        <v>В</v>
      </c>
      <c r="H9" s="6">
        <v>760184</v>
      </c>
      <c r="I9" s="8">
        <v>7</v>
      </c>
      <c r="J9" s="6" t="s">
        <v>10</v>
      </c>
      <c r="K9" s="18">
        <v>33.5</v>
      </c>
      <c r="L9" s="9">
        <v>50</v>
      </c>
      <c r="M9" s="10">
        <f>K9/L9</f>
        <v>0.67</v>
      </c>
      <c r="N9" s="11" t="str">
        <f t="shared" ref="N9:N72" si="0">IF(K9&gt;75%*L9,"Победитель",IF(K9&gt;50%*L9,"Призёр","Участник"))</f>
        <v>Призёр</v>
      </c>
    </row>
    <row r="10" spans="1:14" x14ac:dyDescent="0.35">
      <c r="A10" s="6">
        <v>3</v>
      </c>
      <c r="B10" s="6" t="s">
        <v>252</v>
      </c>
      <c r="C10" s="6" t="s">
        <v>56</v>
      </c>
      <c r="D10" s="6" t="s">
        <v>57</v>
      </c>
      <c r="E10" s="7" t="str">
        <f>LEFT(B10,1)</f>
        <v>Г</v>
      </c>
      <c r="F10" s="7" t="str">
        <f>LEFT(C10,1)</f>
        <v>Д</v>
      </c>
      <c r="G10" s="7" t="str">
        <f>LEFT(D10,1)</f>
        <v>М</v>
      </c>
      <c r="H10" s="6">
        <v>760184</v>
      </c>
      <c r="I10" s="8">
        <v>7</v>
      </c>
      <c r="J10" s="6" t="s">
        <v>10</v>
      </c>
      <c r="K10" s="18">
        <v>29.5</v>
      </c>
      <c r="L10" s="9">
        <v>50</v>
      </c>
      <c r="M10" s="10">
        <f>K10/L10</f>
        <v>0.59</v>
      </c>
      <c r="N10" s="11" t="str">
        <f t="shared" si="0"/>
        <v>Призёр</v>
      </c>
    </row>
    <row r="11" spans="1:14" x14ac:dyDescent="0.35">
      <c r="A11" s="6">
        <v>4</v>
      </c>
      <c r="B11" s="6" t="s">
        <v>326</v>
      </c>
      <c r="C11" s="6" t="s">
        <v>138</v>
      </c>
      <c r="D11" s="6" t="s">
        <v>39</v>
      </c>
      <c r="E11" s="7" t="str">
        <f>LEFT(B11,1)</f>
        <v>Б</v>
      </c>
      <c r="F11" s="7" t="str">
        <f>LEFT(C11,1)</f>
        <v>А</v>
      </c>
      <c r="G11" s="7" t="str">
        <f>LEFT(D11,1)</f>
        <v>И</v>
      </c>
      <c r="H11" s="6">
        <v>761312</v>
      </c>
      <c r="I11" s="8">
        <v>7</v>
      </c>
      <c r="J11" s="6" t="s">
        <v>10</v>
      </c>
      <c r="K11" s="18">
        <v>23.5</v>
      </c>
      <c r="L11" s="9">
        <v>50</v>
      </c>
      <c r="M11" s="10">
        <f>K11/L11</f>
        <v>0.47</v>
      </c>
      <c r="N11" s="11" t="str">
        <f t="shared" si="0"/>
        <v>Участник</v>
      </c>
    </row>
    <row r="12" spans="1:14" x14ac:dyDescent="0.35">
      <c r="A12" s="6">
        <v>5</v>
      </c>
      <c r="B12" s="6" t="s">
        <v>327</v>
      </c>
      <c r="C12" s="6" t="s">
        <v>176</v>
      </c>
      <c r="D12" s="6" t="s">
        <v>130</v>
      </c>
      <c r="E12" s="7" t="str">
        <f>LEFT(B12,1)</f>
        <v>Г</v>
      </c>
      <c r="F12" s="7" t="str">
        <f>LEFT(C12,1)</f>
        <v>С</v>
      </c>
      <c r="G12" s="7" t="str">
        <f>LEFT(D12,1)</f>
        <v>Э</v>
      </c>
      <c r="H12" s="12">
        <v>761312</v>
      </c>
      <c r="I12" s="13">
        <v>7</v>
      </c>
      <c r="J12" s="6" t="s">
        <v>10</v>
      </c>
      <c r="K12" s="18">
        <v>21</v>
      </c>
      <c r="L12" s="9">
        <v>50</v>
      </c>
      <c r="M12" s="10">
        <f>K12/L12</f>
        <v>0.42</v>
      </c>
      <c r="N12" s="11" t="str">
        <f t="shared" si="0"/>
        <v>Участник</v>
      </c>
    </row>
    <row r="13" spans="1:14" x14ac:dyDescent="0.35">
      <c r="A13" s="6">
        <v>6</v>
      </c>
      <c r="B13" s="6" t="s">
        <v>170</v>
      </c>
      <c r="C13" s="6" t="s">
        <v>153</v>
      </c>
      <c r="D13" s="6" t="s">
        <v>57</v>
      </c>
      <c r="E13" s="7" t="str">
        <f>LEFT(B13,1)</f>
        <v>В</v>
      </c>
      <c r="F13" s="7" t="str">
        <f>LEFT(C13,1)</f>
        <v>В</v>
      </c>
      <c r="G13" s="7" t="str">
        <f>LEFT(D13,1)</f>
        <v>М</v>
      </c>
      <c r="H13" s="6">
        <v>760184</v>
      </c>
      <c r="I13" s="8">
        <v>7</v>
      </c>
      <c r="J13" s="6" t="s">
        <v>10</v>
      </c>
      <c r="K13" s="18">
        <v>17.5</v>
      </c>
      <c r="L13" s="9">
        <v>50</v>
      </c>
      <c r="M13" s="10">
        <f>K13/L13</f>
        <v>0.35</v>
      </c>
      <c r="N13" s="9" t="str">
        <f t="shared" si="0"/>
        <v>Участник</v>
      </c>
    </row>
    <row r="14" spans="1:14" x14ac:dyDescent="0.35">
      <c r="A14" s="6">
        <v>7</v>
      </c>
      <c r="B14" s="6" t="s">
        <v>179</v>
      </c>
      <c r="C14" s="6" t="s">
        <v>180</v>
      </c>
      <c r="D14" s="6" t="s">
        <v>181</v>
      </c>
      <c r="E14" s="7" t="str">
        <f>LEFT(B14,1)</f>
        <v>Ч</v>
      </c>
      <c r="F14" s="7" t="str">
        <f>LEFT(C14,1)</f>
        <v>С</v>
      </c>
      <c r="G14" s="7" t="str">
        <f>LEFT(D14,1)</f>
        <v>Л</v>
      </c>
      <c r="H14" s="6">
        <v>761312</v>
      </c>
      <c r="I14" s="8">
        <v>7</v>
      </c>
      <c r="J14" s="6" t="s">
        <v>10</v>
      </c>
      <c r="K14" s="18">
        <v>16.5</v>
      </c>
      <c r="L14" s="9">
        <v>50</v>
      </c>
      <c r="M14" s="10">
        <f>K14/L14</f>
        <v>0.33</v>
      </c>
      <c r="N14" s="9" t="str">
        <f t="shared" si="0"/>
        <v>Участник</v>
      </c>
    </row>
    <row r="15" spans="1:14" x14ac:dyDescent="0.35">
      <c r="A15" s="6">
        <v>8</v>
      </c>
      <c r="B15" s="6" t="s">
        <v>85</v>
      </c>
      <c r="C15" s="6" t="s">
        <v>21</v>
      </c>
      <c r="D15" s="6" t="s">
        <v>19</v>
      </c>
      <c r="E15" s="7" t="str">
        <f>LEFT(B15,1)</f>
        <v>М</v>
      </c>
      <c r="F15" s="7" t="str">
        <f>LEFT(C15,1)</f>
        <v>У</v>
      </c>
      <c r="G15" s="7" t="str">
        <f>LEFT(D15,1)</f>
        <v>Е</v>
      </c>
      <c r="H15" s="6">
        <v>760184</v>
      </c>
      <c r="I15" s="8">
        <v>7</v>
      </c>
      <c r="J15" s="6" t="s">
        <v>10</v>
      </c>
      <c r="K15" s="18">
        <v>13.5</v>
      </c>
      <c r="L15" s="9">
        <v>50</v>
      </c>
      <c r="M15" s="10">
        <f>K15/L15</f>
        <v>0.27</v>
      </c>
      <c r="N15" s="9" t="str">
        <f t="shared" si="0"/>
        <v>Участник</v>
      </c>
    </row>
    <row r="16" spans="1:14" x14ac:dyDescent="0.35">
      <c r="A16" s="6">
        <v>9</v>
      </c>
      <c r="B16" s="6" t="s">
        <v>87</v>
      </c>
      <c r="C16" s="6" t="s">
        <v>88</v>
      </c>
      <c r="D16" s="6" t="s">
        <v>24</v>
      </c>
      <c r="E16" s="7" t="str">
        <f>LEFT(B16,1)</f>
        <v>П</v>
      </c>
      <c r="F16" s="7" t="str">
        <f>LEFT(C16,1)</f>
        <v>Д</v>
      </c>
      <c r="G16" s="7" t="str">
        <f>LEFT(D16,1)</f>
        <v>И</v>
      </c>
      <c r="H16" s="6">
        <v>760184</v>
      </c>
      <c r="I16" s="8">
        <v>7</v>
      </c>
      <c r="J16" s="6" t="s">
        <v>10</v>
      </c>
      <c r="K16" s="18">
        <v>0</v>
      </c>
      <c r="L16" s="9">
        <v>50</v>
      </c>
      <c r="M16" s="10">
        <f>K16/L16</f>
        <v>0</v>
      </c>
      <c r="N16" s="9" t="str">
        <f t="shared" si="0"/>
        <v>Участник</v>
      </c>
    </row>
    <row r="17" spans="1:14" x14ac:dyDescent="0.35">
      <c r="A17" s="6">
        <v>10</v>
      </c>
      <c r="B17" s="6" t="s">
        <v>25</v>
      </c>
      <c r="C17" s="6" t="s">
        <v>26</v>
      </c>
      <c r="D17" s="6" t="s">
        <v>27</v>
      </c>
      <c r="E17" s="7" t="str">
        <f>LEFT(B17,1)</f>
        <v>Ф</v>
      </c>
      <c r="F17" s="7" t="str">
        <f>LEFT(C17,1)</f>
        <v>Р</v>
      </c>
      <c r="G17" s="7" t="str">
        <f>LEFT(D17,1)</f>
        <v>И</v>
      </c>
      <c r="H17" s="6">
        <v>760188</v>
      </c>
      <c r="I17" s="8">
        <v>8</v>
      </c>
      <c r="J17" s="6" t="s">
        <v>10</v>
      </c>
      <c r="K17" s="18">
        <v>44</v>
      </c>
      <c r="L17" s="9">
        <v>50</v>
      </c>
      <c r="M17" s="10">
        <f>K17/L17</f>
        <v>0.88</v>
      </c>
      <c r="N17" s="11" t="str">
        <f t="shared" si="0"/>
        <v>Победитель</v>
      </c>
    </row>
    <row r="18" spans="1:14" x14ac:dyDescent="0.35">
      <c r="A18" s="6">
        <v>11</v>
      </c>
      <c r="B18" s="6" t="s">
        <v>92</v>
      </c>
      <c r="C18" s="6" t="s">
        <v>93</v>
      </c>
      <c r="D18" s="6" t="s">
        <v>82</v>
      </c>
      <c r="E18" s="7" t="str">
        <f>LEFT(B18,1)</f>
        <v>З</v>
      </c>
      <c r="F18" s="7" t="str">
        <f>LEFT(C18,1)</f>
        <v>С</v>
      </c>
      <c r="G18" s="7" t="str">
        <f>LEFT(D18,1)</f>
        <v>А</v>
      </c>
      <c r="H18" s="6">
        <v>760184</v>
      </c>
      <c r="I18" s="8">
        <v>8</v>
      </c>
      <c r="J18" s="6" t="s">
        <v>10</v>
      </c>
      <c r="K18" s="18">
        <v>43</v>
      </c>
      <c r="L18" s="9">
        <v>50</v>
      </c>
      <c r="M18" s="10">
        <f>K18/L18</f>
        <v>0.86</v>
      </c>
      <c r="N18" s="11" t="str">
        <f t="shared" si="0"/>
        <v>Победитель</v>
      </c>
    </row>
    <row r="19" spans="1:14" x14ac:dyDescent="0.35">
      <c r="A19" s="6">
        <v>12</v>
      </c>
      <c r="B19" s="6" t="s">
        <v>209</v>
      </c>
      <c r="C19" s="6" t="s">
        <v>56</v>
      </c>
      <c r="D19" s="6" t="s">
        <v>14</v>
      </c>
      <c r="E19" s="7" t="str">
        <f>LEFT(B19,1)</f>
        <v>И</v>
      </c>
      <c r="F19" s="7" t="str">
        <f>LEFT(C19,1)</f>
        <v>Д</v>
      </c>
      <c r="G19" s="7" t="str">
        <f>LEFT(D19,1)</f>
        <v>С</v>
      </c>
      <c r="H19" s="6">
        <v>760187</v>
      </c>
      <c r="I19" s="8">
        <v>8</v>
      </c>
      <c r="J19" s="6" t="s">
        <v>10</v>
      </c>
      <c r="K19" s="18">
        <v>41</v>
      </c>
      <c r="L19" s="9">
        <v>50</v>
      </c>
      <c r="M19" s="10">
        <f>K19/L19</f>
        <v>0.82</v>
      </c>
      <c r="N19" s="11" t="str">
        <f t="shared" si="0"/>
        <v>Победитель</v>
      </c>
    </row>
    <row r="20" spans="1:14" x14ac:dyDescent="0.35">
      <c r="A20" s="6">
        <v>13</v>
      </c>
      <c r="B20" s="6" t="s">
        <v>323</v>
      </c>
      <c r="C20" s="6" t="s">
        <v>72</v>
      </c>
      <c r="D20" s="6" t="s">
        <v>16</v>
      </c>
      <c r="E20" s="7" t="str">
        <f>LEFT(B20,1)</f>
        <v>Б</v>
      </c>
      <c r="F20" s="7" t="str">
        <f>LEFT(C20,1)</f>
        <v>А</v>
      </c>
      <c r="G20" s="7" t="str">
        <f>LEFT(D20,1)</f>
        <v>Р</v>
      </c>
      <c r="H20" s="6">
        <v>761312</v>
      </c>
      <c r="I20" s="8">
        <v>8</v>
      </c>
      <c r="J20" s="6" t="s">
        <v>10</v>
      </c>
      <c r="K20" s="18">
        <v>38.5</v>
      </c>
      <c r="L20" s="9">
        <v>50</v>
      </c>
      <c r="M20" s="10">
        <f>K20/L20</f>
        <v>0.77</v>
      </c>
      <c r="N20" s="11" t="str">
        <f t="shared" si="0"/>
        <v>Победитель</v>
      </c>
    </row>
    <row r="21" spans="1:14" x14ac:dyDescent="0.35">
      <c r="A21" s="6">
        <v>14</v>
      </c>
      <c r="B21" s="6" t="s">
        <v>319</v>
      </c>
      <c r="C21" s="6" t="s">
        <v>320</v>
      </c>
      <c r="D21" s="6" t="s">
        <v>321</v>
      </c>
      <c r="E21" s="7" t="str">
        <f>LEFT(B21,1)</f>
        <v>Л</v>
      </c>
      <c r="F21" s="7" t="str">
        <f>LEFT(C21,1)</f>
        <v>Е</v>
      </c>
      <c r="G21" s="7" t="str">
        <f>LEFT(D21,1)</f>
        <v>П</v>
      </c>
      <c r="H21" s="6">
        <v>761312</v>
      </c>
      <c r="I21" s="8">
        <v>8</v>
      </c>
      <c r="J21" s="6" t="s">
        <v>10</v>
      </c>
      <c r="K21" s="18">
        <v>36.5</v>
      </c>
      <c r="L21" s="9">
        <v>50</v>
      </c>
      <c r="M21" s="10">
        <f>K21/L21</f>
        <v>0.73</v>
      </c>
      <c r="N21" s="11" t="str">
        <f t="shared" si="0"/>
        <v>Призёр</v>
      </c>
    </row>
    <row r="22" spans="1:14" x14ac:dyDescent="0.35">
      <c r="A22" s="6">
        <v>15</v>
      </c>
      <c r="B22" s="6" t="s">
        <v>102</v>
      </c>
      <c r="C22" s="6" t="s">
        <v>77</v>
      </c>
      <c r="D22" s="6" t="s">
        <v>17</v>
      </c>
      <c r="E22" s="7" t="str">
        <f>LEFT(B22,1)</f>
        <v>Е</v>
      </c>
      <c r="F22" s="7" t="str">
        <f>LEFT(C22,1)</f>
        <v>Ю</v>
      </c>
      <c r="G22" s="7" t="str">
        <f>LEFT(D22,1)</f>
        <v>А</v>
      </c>
      <c r="H22" s="6">
        <v>760184</v>
      </c>
      <c r="I22" s="8">
        <v>8</v>
      </c>
      <c r="J22" s="6" t="s">
        <v>10</v>
      </c>
      <c r="K22" s="18">
        <v>33.5</v>
      </c>
      <c r="L22" s="9">
        <v>50</v>
      </c>
      <c r="M22" s="10">
        <f>K22/L22</f>
        <v>0.67</v>
      </c>
      <c r="N22" s="11" t="str">
        <f t="shared" si="0"/>
        <v>Призёр</v>
      </c>
    </row>
    <row r="23" spans="1:14" x14ac:dyDescent="0.35">
      <c r="A23" s="6">
        <v>16</v>
      </c>
      <c r="B23" s="6" t="s">
        <v>149</v>
      </c>
      <c r="C23" s="6" t="s">
        <v>46</v>
      </c>
      <c r="D23" s="6" t="s">
        <v>150</v>
      </c>
      <c r="E23" s="7" t="str">
        <f>LEFT(B23,1)</f>
        <v>С</v>
      </c>
      <c r="F23" s="7" t="str">
        <f>LEFT(C23,1)</f>
        <v>Н</v>
      </c>
      <c r="G23" s="7" t="str">
        <f>LEFT(D23,1)</f>
        <v>Я</v>
      </c>
      <c r="H23" s="6">
        <v>760187</v>
      </c>
      <c r="I23" s="8">
        <v>8</v>
      </c>
      <c r="J23" s="6" t="s">
        <v>10</v>
      </c>
      <c r="K23" s="18">
        <v>33</v>
      </c>
      <c r="L23" s="9">
        <v>50</v>
      </c>
      <c r="M23" s="10">
        <f>K23/L23</f>
        <v>0.66</v>
      </c>
      <c r="N23" s="11" t="str">
        <f t="shared" si="0"/>
        <v>Призёр</v>
      </c>
    </row>
    <row r="24" spans="1:14" x14ac:dyDescent="0.35">
      <c r="A24" s="6">
        <v>17</v>
      </c>
      <c r="B24" s="6" t="s">
        <v>76</v>
      </c>
      <c r="C24" s="6" t="s">
        <v>175</v>
      </c>
      <c r="D24" s="6" t="s">
        <v>253</v>
      </c>
      <c r="E24" s="7" t="str">
        <f>LEFT(B24,1)</f>
        <v>М</v>
      </c>
      <c r="F24" s="7" t="str">
        <f>LEFT(C24,1)</f>
        <v>Е</v>
      </c>
      <c r="G24" s="7" t="str">
        <f>LEFT(D24,1)</f>
        <v>Е</v>
      </c>
      <c r="H24" s="6">
        <v>760184</v>
      </c>
      <c r="I24" s="8">
        <v>8</v>
      </c>
      <c r="J24" s="6" t="s">
        <v>10</v>
      </c>
      <c r="K24" s="18">
        <v>32</v>
      </c>
      <c r="L24" s="9">
        <v>50</v>
      </c>
      <c r="M24" s="10">
        <f>K24/L24</f>
        <v>0.64</v>
      </c>
      <c r="N24" s="11" t="str">
        <f t="shared" si="0"/>
        <v>Призёр</v>
      </c>
    </row>
    <row r="25" spans="1:14" x14ac:dyDescent="0.35">
      <c r="A25" s="6">
        <v>18</v>
      </c>
      <c r="B25" s="6" t="s">
        <v>316</v>
      </c>
      <c r="C25" s="6" t="s">
        <v>317</v>
      </c>
      <c r="D25" s="6" t="s">
        <v>318</v>
      </c>
      <c r="E25" s="7" t="str">
        <f>LEFT(B25,1)</f>
        <v>П</v>
      </c>
      <c r="F25" s="7" t="str">
        <f>LEFT(C25,1)</f>
        <v>С</v>
      </c>
      <c r="G25" s="7" t="str">
        <f>LEFT(D25,1)</f>
        <v>С</v>
      </c>
      <c r="H25" s="6">
        <v>761312</v>
      </c>
      <c r="I25" s="8">
        <v>8</v>
      </c>
      <c r="J25" s="6" t="s">
        <v>10</v>
      </c>
      <c r="K25" s="18">
        <v>29.5</v>
      </c>
      <c r="L25" s="9">
        <v>50</v>
      </c>
      <c r="M25" s="10">
        <f>K25/L25</f>
        <v>0.59</v>
      </c>
      <c r="N25" s="11" t="str">
        <f t="shared" si="0"/>
        <v>Призёр</v>
      </c>
    </row>
    <row r="26" spans="1:14" x14ac:dyDescent="0.35">
      <c r="A26" s="6">
        <v>19</v>
      </c>
      <c r="B26" s="6" t="s">
        <v>275</v>
      </c>
      <c r="C26" s="6" t="s">
        <v>276</v>
      </c>
      <c r="D26" s="6" t="s">
        <v>41</v>
      </c>
      <c r="E26" s="7" t="str">
        <f>LEFT(B26,1)</f>
        <v>Б</v>
      </c>
      <c r="F26" s="7" t="str">
        <f>LEFT(C26,1)</f>
        <v>В</v>
      </c>
      <c r="G26" s="7" t="str">
        <f>LEFT(D26,1)</f>
        <v>А</v>
      </c>
      <c r="H26" s="6">
        <v>760244</v>
      </c>
      <c r="I26" s="8">
        <v>8</v>
      </c>
      <c r="J26" s="6" t="s">
        <v>10</v>
      </c>
      <c r="K26" s="18">
        <v>29</v>
      </c>
      <c r="L26" s="9">
        <v>50</v>
      </c>
      <c r="M26" s="10">
        <f>K26/L26</f>
        <v>0.57999999999999996</v>
      </c>
      <c r="N26" s="11" t="str">
        <f t="shared" si="0"/>
        <v>Призёр</v>
      </c>
    </row>
    <row r="27" spans="1:14" x14ac:dyDescent="0.35">
      <c r="A27" s="6">
        <v>20</v>
      </c>
      <c r="B27" s="6" t="s">
        <v>151</v>
      </c>
      <c r="C27" s="6" t="s">
        <v>152</v>
      </c>
      <c r="D27" s="6" t="s">
        <v>95</v>
      </c>
      <c r="E27" s="7" t="str">
        <f>LEFT(B27,1)</f>
        <v>К</v>
      </c>
      <c r="F27" s="7" t="str">
        <f>LEFT(C27,1)</f>
        <v>Я</v>
      </c>
      <c r="G27" s="7" t="str">
        <f>LEFT(D27,1)</f>
        <v>В</v>
      </c>
      <c r="H27" s="6">
        <v>760187</v>
      </c>
      <c r="I27" s="8">
        <v>8</v>
      </c>
      <c r="J27" s="6" t="s">
        <v>10</v>
      </c>
      <c r="K27" s="18">
        <v>28</v>
      </c>
      <c r="L27" s="9">
        <v>50</v>
      </c>
      <c r="M27" s="10">
        <f>K27/L27</f>
        <v>0.56000000000000005</v>
      </c>
      <c r="N27" s="11" t="str">
        <f t="shared" si="0"/>
        <v>Призёр</v>
      </c>
    </row>
    <row r="28" spans="1:14" x14ac:dyDescent="0.35">
      <c r="A28" s="6">
        <v>21</v>
      </c>
      <c r="B28" s="6" t="s">
        <v>277</v>
      </c>
      <c r="C28" s="6" t="s">
        <v>278</v>
      </c>
      <c r="D28" s="6" t="s">
        <v>17</v>
      </c>
      <c r="E28" s="7" t="str">
        <f>LEFT(B28,1)</f>
        <v>Б</v>
      </c>
      <c r="F28" s="7" t="str">
        <f>LEFT(C28,1)</f>
        <v>А</v>
      </c>
      <c r="G28" s="7" t="str">
        <f>LEFT(D28,1)</f>
        <v>А</v>
      </c>
      <c r="H28" s="6">
        <v>760244</v>
      </c>
      <c r="I28" s="8">
        <v>8</v>
      </c>
      <c r="J28" s="6" t="s">
        <v>10</v>
      </c>
      <c r="K28" s="18">
        <v>28</v>
      </c>
      <c r="L28" s="9">
        <v>50</v>
      </c>
      <c r="M28" s="10">
        <f>K28/L28</f>
        <v>0.56000000000000005</v>
      </c>
      <c r="N28" s="11" t="str">
        <f t="shared" si="0"/>
        <v>Призёр</v>
      </c>
    </row>
    <row r="29" spans="1:14" x14ac:dyDescent="0.35">
      <c r="A29" s="6">
        <v>22</v>
      </c>
      <c r="B29" s="6" t="s">
        <v>79</v>
      </c>
      <c r="C29" s="6" t="s">
        <v>191</v>
      </c>
      <c r="D29" s="6" t="s">
        <v>71</v>
      </c>
      <c r="E29" s="7" t="str">
        <f>LEFT(B29,1)</f>
        <v>Р</v>
      </c>
      <c r="F29" s="7" t="str">
        <f>LEFT(C29,1)</f>
        <v>С</v>
      </c>
      <c r="G29" s="7" t="str">
        <f>LEFT(D29,1)</f>
        <v>В</v>
      </c>
      <c r="H29" s="6">
        <v>763156</v>
      </c>
      <c r="I29" s="8">
        <v>8</v>
      </c>
      <c r="J29" s="6" t="s">
        <v>10</v>
      </c>
      <c r="K29" s="18">
        <v>27.5</v>
      </c>
      <c r="L29" s="9">
        <v>50</v>
      </c>
      <c r="M29" s="10">
        <f>K29/L29</f>
        <v>0.55000000000000004</v>
      </c>
      <c r="N29" s="11" t="str">
        <f t="shared" si="0"/>
        <v>Призёр</v>
      </c>
    </row>
    <row r="30" spans="1:14" x14ac:dyDescent="0.35">
      <c r="A30" s="6">
        <v>23</v>
      </c>
      <c r="B30" s="6" t="s">
        <v>141</v>
      </c>
      <c r="C30" s="6" t="s">
        <v>18</v>
      </c>
      <c r="D30" s="6" t="s">
        <v>17</v>
      </c>
      <c r="E30" s="7" t="str">
        <f>LEFT(B30,1)</f>
        <v>Г</v>
      </c>
      <c r="F30" s="7" t="str">
        <f>LEFT(C30,1)</f>
        <v>А</v>
      </c>
      <c r="G30" s="7" t="str">
        <f>LEFT(D30,1)</f>
        <v>А</v>
      </c>
      <c r="H30" s="6">
        <v>763212</v>
      </c>
      <c r="I30" s="8">
        <v>8</v>
      </c>
      <c r="J30" s="6" t="s">
        <v>10</v>
      </c>
      <c r="K30" s="18">
        <v>26</v>
      </c>
      <c r="L30" s="9">
        <v>50</v>
      </c>
      <c r="M30" s="10">
        <f>K30/L30</f>
        <v>0.52</v>
      </c>
      <c r="N30" s="11" t="str">
        <f t="shared" si="0"/>
        <v>Призёр</v>
      </c>
    </row>
    <row r="31" spans="1:14" x14ac:dyDescent="0.35">
      <c r="A31" s="6">
        <v>24</v>
      </c>
      <c r="B31" s="6" t="s">
        <v>322</v>
      </c>
      <c r="C31" s="6" t="s">
        <v>49</v>
      </c>
      <c r="D31" s="6" t="s">
        <v>33</v>
      </c>
      <c r="E31" s="7" t="str">
        <f>LEFT(B31,1)</f>
        <v>Щ</v>
      </c>
      <c r="F31" s="7" t="str">
        <f>LEFT(C31,1)</f>
        <v>Д</v>
      </c>
      <c r="G31" s="7" t="str">
        <f>LEFT(D31,1)</f>
        <v>С</v>
      </c>
      <c r="H31" s="6">
        <v>761312</v>
      </c>
      <c r="I31" s="8">
        <v>8</v>
      </c>
      <c r="J31" s="6" t="s">
        <v>10</v>
      </c>
      <c r="K31" s="18">
        <v>26</v>
      </c>
      <c r="L31" s="9">
        <v>50</v>
      </c>
      <c r="M31" s="10">
        <f>K31/L31</f>
        <v>0.52</v>
      </c>
      <c r="N31" s="11" t="str">
        <f t="shared" si="0"/>
        <v>Призёр</v>
      </c>
    </row>
    <row r="32" spans="1:14" x14ac:dyDescent="0.35">
      <c r="A32" s="6">
        <v>25</v>
      </c>
      <c r="B32" s="6" t="s">
        <v>210</v>
      </c>
      <c r="C32" s="6" t="s">
        <v>62</v>
      </c>
      <c r="D32" s="6" t="s">
        <v>211</v>
      </c>
      <c r="E32" s="7" t="str">
        <f>LEFT(B32,1)</f>
        <v>П</v>
      </c>
      <c r="F32" s="7" t="str">
        <f>LEFT(C32,1)</f>
        <v>С</v>
      </c>
      <c r="G32" s="7" t="str">
        <f>LEFT(D32,1)</f>
        <v>И</v>
      </c>
      <c r="H32" s="6">
        <v>760187</v>
      </c>
      <c r="I32" s="8">
        <v>8</v>
      </c>
      <c r="J32" s="6" t="s">
        <v>10</v>
      </c>
      <c r="K32" s="18">
        <v>25</v>
      </c>
      <c r="L32" s="9">
        <v>50</v>
      </c>
      <c r="M32" s="10">
        <f>K32/L32</f>
        <v>0.5</v>
      </c>
      <c r="N32" s="11" t="s">
        <v>160</v>
      </c>
    </row>
    <row r="33" spans="1:14" x14ac:dyDescent="0.35">
      <c r="A33" s="6">
        <v>26</v>
      </c>
      <c r="B33" s="6" t="s">
        <v>70</v>
      </c>
      <c r="C33" s="6" t="s">
        <v>65</v>
      </c>
      <c r="D33" s="6" t="s">
        <v>17</v>
      </c>
      <c r="E33" s="7" t="str">
        <f>LEFT(B33,1)</f>
        <v>Г</v>
      </c>
      <c r="F33" s="7" t="str">
        <f>LEFT(C33,1)</f>
        <v>К</v>
      </c>
      <c r="G33" s="7" t="str">
        <f>LEFT(D33,1)</f>
        <v>А</v>
      </c>
      <c r="H33" s="6">
        <v>763282</v>
      </c>
      <c r="I33" s="8">
        <v>8</v>
      </c>
      <c r="J33" s="6" t="s">
        <v>10</v>
      </c>
      <c r="K33" s="18">
        <v>25</v>
      </c>
      <c r="L33" s="9">
        <v>50</v>
      </c>
      <c r="M33" s="10">
        <f>K33/L33</f>
        <v>0.5</v>
      </c>
      <c r="N33" s="11" t="s">
        <v>160</v>
      </c>
    </row>
    <row r="34" spans="1:14" x14ac:dyDescent="0.35">
      <c r="A34" s="6">
        <v>27</v>
      </c>
      <c r="B34" s="6" t="s">
        <v>81</v>
      </c>
      <c r="C34" s="6" t="s">
        <v>192</v>
      </c>
      <c r="D34" s="6" t="s">
        <v>43</v>
      </c>
      <c r="E34" s="7" t="str">
        <f>LEFT(B34,1)</f>
        <v>Б</v>
      </c>
      <c r="F34" s="7" t="str">
        <f>LEFT(C34,1)</f>
        <v>Н</v>
      </c>
      <c r="G34" s="7" t="str">
        <f>LEFT(D34,1)</f>
        <v>М</v>
      </c>
      <c r="H34" s="6">
        <v>763156</v>
      </c>
      <c r="I34" s="8">
        <v>8</v>
      </c>
      <c r="J34" s="6" t="s">
        <v>10</v>
      </c>
      <c r="K34" s="18">
        <v>24</v>
      </c>
      <c r="L34" s="9">
        <v>50</v>
      </c>
      <c r="M34" s="10">
        <f>K34/L34</f>
        <v>0.48</v>
      </c>
      <c r="N34" s="9" t="str">
        <f t="shared" si="0"/>
        <v>Участник</v>
      </c>
    </row>
    <row r="35" spans="1:14" x14ac:dyDescent="0.35">
      <c r="A35" s="6">
        <v>28</v>
      </c>
      <c r="B35" s="6" t="s">
        <v>233</v>
      </c>
      <c r="C35" s="6" t="s">
        <v>18</v>
      </c>
      <c r="D35" s="6" t="s">
        <v>144</v>
      </c>
      <c r="E35" s="7" t="str">
        <f>LEFT(B35,1)</f>
        <v>К</v>
      </c>
      <c r="F35" s="7" t="str">
        <f>LEFT(C35,1)</f>
        <v>А</v>
      </c>
      <c r="G35" s="7" t="str">
        <f>LEFT(D35,1)</f>
        <v>А</v>
      </c>
      <c r="H35" s="6">
        <v>763282</v>
      </c>
      <c r="I35" s="8">
        <v>8</v>
      </c>
      <c r="J35" s="6" t="s">
        <v>10</v>
      </c>
      <c r="K35" s="18">
        <v>24</v>
      </c>
      <c r="L35" s="9">
        <v>50</v>
      </c>
      <c r="M35" s="10">
        <f>K35/L35</f>
        <v>0.48</v>
      </c>
      <c r="N35" s="9" t="str">
        <f t="shared" si="0"/>
        <v>Участник</v>
      </c>
    </row>
    <row r="36" spans="1:14" x14ac:dyDescent="0.35">
      <c r="A36" s="6">
        <v>29</v>
      </c>
      <c r="B36" s="6" t="s">
        <v>183</v>
      </c>
      <c r="C36" s="6" t="s">
        <v>329</v>
      </c>
      <c r="D36" s="6" t="s">
        <v>19</v>
      </c>
      <c r="E36" s="7" t="str">
        <f>LEFT(B36,1)</f>
        <v>А</v>
      </c>
      <c r="F36" s="7" t="str">
        <f>LEFT(C36,1)</f>
        <v>Т</v>
      </c>
      <c r="G36" s="7" t="str">
        <f>LEFT(D36,1)</f>
        <v>Е</v>
      </c>
      <c r="H36" s="6">
        <v>766105</v>
      </c>
      <c r="I36" s="8">
        <v>8</v>
      </c>
      <c r="J36" s="6" t="s">
        <v>10</v>
      </c>
      <c r="K36" s="18">
        <v>23.5</v>
      </c>
      <c r="L36" s="9">
        <v>50</v>
      </c>
      <c r="M36" s="10">
        <f>K36/L36</f>
        <v>0.47</v>
      </c>
      <c r="N36" s="9" t="str">
        <f t="shared" si="0"/>
        <v>Участник</v>
      </c>
    </row>
    <row r="37" spans="1:14" x14ac:dyDescent="0.35">
      <c r="A37" s="6">
        <v>30</v>
      </c>
      <c r="B37" s="6" t="s">
        <v>324</v>
      </c>
      <c r="C37" s="6" t="s">
        <v>132</v>
      </c>
      <c r="D37" s="6" t="s">
        <v>91</v>
      </c>
      <c r="E37" s="7" t="str">
        <f>LEFT(B37,1)</f>
        <v>С</v>
      </c>
      <c r="F37" s="7" t="str">
        <f>LEFT(C37,1)</f>
        <v>А</v>
      </c>
      <c r="G37" s="7" t="str">
        <f>LEFT(D37,1)</f>
        <v>А</v>
      </c>
      <c r="H37" s="6">
        <v>761312</v>
      </c>
      <c r="I37" s="8">
        <v>8</v>
      </c>
      <c r="J37" s="6" t="s">
        <v>10</v>
      </c>
      <c r="K37" s="18">
        <v>23</v>
      </c>
      <c r="L37" s="9">
        <v>50</v>
      </c>
      <c r="M37" s="10">
        <f>K37/L37</f>
        <v>0.46</v>
      </c>
      <c r="N37" s="9" t="str">
        <f t="shared" si="0"/>
        <v>Участник</v>
      </c>
    </row>
    <row r="38" spans="1:14" x14ac:dyDescent="0.35">
      <c r="A38" s="6">
        <v>31</v>
      </c>
      <c r="B38" s="6" t="s">
        <v>193</v>
      </c>
      <c r="C38" s="6" t="s">
        <v>15</v>
      </c>
      <c r="D38" s="6" t="s">
        <v>155</v>
      </c>
      <c r="E38" s="7" t="str">
        <f>LEFT(B38,1)</f>
        <v>М</v>
      </c>
      <c r="F38" s="7" t="str">
        <f>LEFT(C38,1)</f>
        <v>И</v>
      </c>
      <c r="G38" s="7" t="str">
        <f>LEFT(D38,1)</f>
        <v>К</v>
      </c>
      <c r="H38" s="6">
        <v>763156</v>
      </c>
      <c r="I38" s="8">
        <v>8</v>
      </c>
      <c r="J38" s="6" t="s">
        <v>10</v>
      </c>
      <c r="K38" s="18">
        <v>22.5</v>
      </c>
      <c r="L38" s="9">
        <v>50</v>
      </c>
      <c r="M38" s="10">
        <f>K38/L38</f>
        <v>0.45</v>
      </c>
      <c r="N38" s="9" t="str">
        <f t="shared" si="0"/>
        <v>Участник</v>
      </c>
    </row>
    <row r="39" spans="1:14" x14ac:dyDescent="0.35">
      <c r="A39" s="6">
        <v>32</v>
      </c>
      <c r="B39" s="6" t="s">
        <v>35</v>
      </c>
      <c r="C39" s="6" t="s">
        <v>83</v>
      </c>
      <c r="D39" s="6" t="s">
        <v>17</v>
      </c>
      <c r="E39" s="7" t="str">
        <f>LEFT(B39,1)</f>
        <v>К</v>
      </c>
      <c r="F39" s="7" t="str">
        <f>LEFT(C39,1)</f>
        <v>М</v>
      </c>
      <c r="G39" s="7" t="str">
        <f>LEFT(D39,1)</f>
        <v>А</v>
      </c>
      <c r="H39" s="6">
        <v>763156</v>
      </c>
      <c r="I39" s="8">
        <v>8</v>
      </c>
      <c r="J39" s="6" t="s">
        <v>10</v>
      </c>
      <c r="K39" s="18">
        <v>22</v>
      </c>
      <c r="L39" s="9">
        <v>50</v>
      </c>
      <c r="M39" s="10">
        <f>K39/L39</f>
        <v>0.44</v>
      </c>
      <c r="N39" s="9" t="str">
        <f t="shared" si="0"/>
        <v>Участник</v>
      </c>
    </row>
    <row r="40" spans="1:14" x14ac:dyDescent="0.35">
      <c r="A40" s="6">
        <v>33</v>
      </c>
      <c r="B40" s="6" t="s">
        <v>199</v>
      </c>
      <c r="C40" s="6" t="s">
        <v>34</v>
      </c>
      <c r="D40" s="6" t="s">
        <v>200</v>
      </c>
      <c r="E40" s="7" t="str">
        <f>LEFT(B40,1)</f>
        <v>М</v>
      </c>
      <c r="F40" s="7" t="str">
        <f>LEFT(C40,1)</f>
        <v>М</v>
      </c>
      <c r="G40" s="7" t="str">
        <f>LEFT(D40,1)</f>
        <v>О</v>
      </c>
      <c r="H40" s="6">
        <v>760186</v>
      </c>
      <c r="I40" s="8">
        <v>8</v>
      </c>
      <c r="J40" s="6" t="s">
        <v>10</v>
      </c>
      <c r="K40" s="18">
        <v>22</v>
      </c>
      <c r="L40" s="9">
        <v>50</v>
      </c>
      <c r="M40" s="10">
        <f>K40/L40</f>
        <v>0.44</v>
      </c>
      <c r="N40" s="9" t="str">
        <f t="shared" si="0"/>
        <v>Участник</v>
      </c>
    </row>
    <row r="41" spans="1:14" x14ac:dyDescent="0.35">
      <c r="A41" s="6">
        <v>34</v>
      </c>
      <c r="B41" s="6" t="s">
        <v>194</v>
      </c>
      <c r="C41" s="6" t="s">
        <v>105</v>
      </c>
      <c r="D41" s="6" t="s">
        <v>41</v>
      </c>
      <c r="E41" s="7" t="str">
        <f>LEFT(B41,1)</f>
        <v>Б</v>
      </c>
      <c r="F41" s="7" t="str">
        <f>LEFT(C41,1)</f>
        <v>А</v>
      </c>
      <c r="G41" s="7" t="str">
        <f>LEFT(D41,1)</f>
        <v>А</v>
      </c>
      <c r="H41" s="6">
        <v>763156</v>
      </c>
      <c r="I41" s="8">
        <v>8</v>
      </c>
      <c r="J41" s="6" t="s">
        <v>10</v>
      </c>
      <c r="K41" s="18">
        <v>21</v>
      </c>
      <c r="L41" s="9">
        <v>50</v>
      </c>
      <c r="M41" s="10">
        <f>K41/L41</f>
        <v>0.42</v>
      </c>
      <c r="N41" s="9" t="str">
        <f t="shared" si="0"/>
        <v>Участник</v>
      </c>
    </row>
    <row r="42" spans="1:14" x14ac:dyDescent="0.35">
      <c r="A42" s="6">
        <v>35</v>
      </c>
      <c r="B42" s="6" t="s">
        <v>145</v>
      </c>
      <c r="C42" s="6" t="s">
        <v>103</v>
      </c>
      <c r="D42" s="6" t="s">
        <v>33</v>
      </c>
      <c r="E42" s="7" t="str">
        <f>LEFT(B42,1)</f>
        <v>Е</v>
      </c>
      <c r="F42" s="7" t="str">
        <f>LEFT(C42,1)</f>
        <v>М</v>
      </c>
      <c r="G42" s="7" t="str">
        <f>LEFT(D42,1)</f>
        <v>С</v>
      </c>
      <c r="H42" s="6">
        <v>760187</v>
      </c>
      <c r="I42" s="8">
        <v>8</v>
      </c>
      <c r="J42" s="6" t="s">
        <v>10</v>
      </c>
      <c r="K42" s="18">
        <v>21</v>
      </c>
      <c r="L42" s="9">
        <v>50</v>
      </c>
      <c r="M42" s="10">
        <f>K42/L42</f>
        <v>0.42</v>
      </c>
      <c r="N42" s="9" t="str">
        <f t="shared" si="0"/>
        <v>Участник</v>
      </c>
    </row>
    <row r="43" spans="1:14" x14ac:dyDescent="0.35">
      <c r="A43" s="6">
        <v>36</v>
      </c>
      <c r="B43" s="6" t="s">
        <v>67</v>
      </c>
      <c r="C43" s="6" t="s">
        <v>68</v>
      </c>
      <c r="D43" s="6" t="s">
        <v>57</v>
      </c>
      <c r="E43" s="7" t="str">
        <f>LEFT(B43,1)</f>
        <v>П</v>
      </c>
      <c r="F43" s="7" t="str">
        <f>LEFT(C43,1)</f>
        <v>А</v>
      </c>
      <c r="G43" s="7" t="str">
        <f>LEFT(D43,1)</f>
        <v>М</v>
      </c>
      <c r="H43" s="6">
        <v>763282</v>
      </c>
      <c r="I43" s="8">
        <v>8</v>
      </c>
      <c r="J43" s="6" t="s">
        <v>10</v>
      </c>
      <c r="K43" s="18">
        <v>20.5</v>
      </c>
      <c r="L43" s="9">
        <v>50</v>
      </c>
      <c r="M43" s="10">
        <f>K43/L43</f>
        <v>0.41</v>
      </c>
      <c r="N43" s="9" t="str">
        <f t="shared" si="0"/>
        <v>Участник</v>
      </c>
    </row>
    <row r="44" spans="1:14" x14ac:dyDescent="0.35">
      <c r="A44" s="6">
        <v>37</v>
      </c>
      <c r="B44" s="6" t="s">
        <v>234</v>
      </c>
      <c r="C44" s="6" t="s">
        <v>171</v>
      </c>
      <c r="D44" s="6" t="s">
        <v>14</v>
      </c>
      <c r="E44" s="7" t="str">
        <f>LEFT(B44,1)</f>
        <v>З</v>
      </c>
      <c r="F44" s="7" t="str">
        <f>LEFT(C44,1)</f>
        <v>И</v>
      </c>
      <c r="G44" s="7" t="str">
        <f>LEFT(D44,1)</f>
        <v>С</v>
      </c>
      <c r="H44" s="6">
        <v>763282</v>
      </c>
      <c r="I44" s="8">
        <v>8</v>
      </c>
      <c r="J44" s="6" t="s">
        <v>10</v>
      </c>
      <c r="K44" s="18">
        <v>19.5</v>
      </c>
      <c r="L44" s="9">
        <v>50</v>
      </c>
      <c r="M44" s="10">
        <f>K44/L44</f>
        <v>0.39</v>
      </c>
      <c r="N44" s="9" t="str">
        <f t="shared" si="0"/>
        <v>Участник</v>
      </c>
    </row>
    <row r="45" spans="1:14" x14ac:dyDescent="0.35">
      <c r="A45" s="6">
        <v>38</v>
      </c>
      <c r="B45" s="6" t="s">
        <v>235</v>
      </c>
      <c r="C45" s="6" t="s">
        <v>77</v>
      </c>
      <c r="D45" s="6" t="s">
        <v>17</v>
      </c>
      <c r="E45" s="7" t="str">
        <f>LEFT(B45,1)</f>
        <v>М</v>
      </c>
      <c r="F45" s="7" t="str">
        <f>LEFT(C45,1)</f>
        <v>Ю</v>
      </c>
      <c r="G45" s="7" t="str">
        <f>LEFT(D45,1)</f>
        <v>А</v>
      </c>
      <c r="H45" s="6">
        <v>763282</v>
      </c>
      <c r="I45" s="8">
        <v>8</v>
      </c>
      <c r="J45" s="6" t="s">
        <v>10</v>
      </c>
      <c r="K45" s="18">
        <v>19.5</v>
      </c>
      <c r="L45" s="9">
        <v>50</v>
      </c>
      <c r="M45" s="10">
        <f>K45/L45</f>
        <v>0.39</v>
      </c>
      <c r="N45" s="9" t="str">
        <f t="shared" si="0"/>
        <v>Участник</v>
      </c>
    </row>
    <row r="46" spans="1:14" x14ac:dyDescent="0.35">
      <c r="A46" s="6">
        <v>39</v>
      </c>
      <c r="B46" s="6" t="s">
        <v>146</v>
      </c>
      <c r="C46" s="6" t="s">
        <v>147</v>
      </c>
      <c r="D46" s="6" t="s">
        <v>148</v>
      </c>
      <c r="E46" s="7" t="str">
        <f>LEFT(B46,1)</f>
        <v>М</v>
      </c>
      <c r="F46" s="7" t="str">
        <f>LEFT(C46,1)</f>
        <v>А</v>
      </c>
      <c r="G46" s="7" t="str">
        <f>LEFT(D46,1)</f>
        <v>А</v>
      </c>
      <c r="H46" s="12">
        <v>760187</v>
      </c>
      <c r="I46" s="13">
        <v>8</v>
      </c>
      <c r="J46" s="6" t="s">
        <v>10</v>
      </c>
      <c r="K46" s="18">
        <v>19</v>
      </c>
      <c r="L46" s="9">
        <v>50</v>
      </c>
      <c r="M46" s="10">
        <f>K46/L46</f>
        <v>0.38</v>
      </c>
      <c r="N46" s="9" t="str">
        <f t="shared" si="0"/>
        <v>Участник</v>
      </c>
    </row>
    <row r="47" spans="1:14" x14ac:dyDescent="0.35">
      <c r="A47" s="6">
        <v>40</v>
      </c>
      <c r="B47" s="6" t="s">
        <v>254</v>
      </c>
      <c r="C47" s="6" t="s">
        <v>255</v>
      </c>
      <c r="D47" s="6" t="s">
        <v>82</v>
      </c>
      <c r="E47" s="7" t="str">
        <f>LEFT(B47,1)</f>
        <v>А</v>
      </c>
      <c r="F47" s="7" t="str">
        <f>LEFT(C47,1)</f>
        <v>Т</v>
      </c>
      <c r="G47" s="7" t="str">
        <f>LEFT(D47,1)</f>
        <v>А</v>
      </c>
      <c r="H47" s="6">
        <v>760184</v>
      </c>
      <c r="I47" s="8">
        <v>8</v>
      </c>
      <c r="J47" s="6" t="s">
        <v>10</v>
      </c>
      <c r="K47" s="18">
        <v>19</v>
      </c>
      <c r="L47" s="9">
        <v>50</v>
      </c>
      <c r="M47" s="10">
        <f>K47/L47</f>
        <v>0.38</v>
      </c>
      <c r="N47" s="9" t="str">
        <f t="shared" si="0"/>
        <v>Участник</v>
      </c>
    </row>
    <row r="48" spans="1:14" x14ac:dyDescent="0.35">
      <c r="A48" s="6">
        <v>41</v>
      </c>
      <c r="B48" s="6" t="s">
        <v>279</v>
      </c>
      <c r="C48" s="6" t="s">
        <v>18</v>
      </c>
      <c r="D48" s="6" t="s">
        <v>144</v>
      </c>
      <c r="E48" s="7" t="str">
        <f>LEFT(B48,1)</f>
        <v>Н</v>
      </c>
      <c r="F48" s="7" t="str">
        <f>LEFT(C48,1)</f>
        <v>А</v>
      </c>
      <c r="G48" s="7" t="str">
        <f>LEFT(D48,1)</f>
        <v>А</v>
      </c>
      <c r="H48" s="6">
        <v>760244</v>
      </c>
      <c r="I48" s="8">
        <v>8</v>
      </c>
      <c r="J48" s="6" t="s">
        <v>10</v>
      </c>
      <c r="K48" s="18">
        <v>19</v>
      </c>
      <c r="L48" s="9">
        <v>50</v>
      </c>
      <c r="M48" s="10">
        <f>K48/L48</f>
        <v>0.38</v>
      </c>
      <c r="N48" s="9" t="str">
        <f t="shared" si="0"/>
        <v>Участник</v>
      </c>
    </row>
    <row r="49" spans="1:14" x14ac:dyDescent="0.35">
      <c r="A49" s="6">
        <v>42</v>
      </c>
      <c r="B49" s="6" t="s">
        <v>280</v>
      </c>
      <c r="C49" s="6" t="s">
        <v>72</v>
      </c>
      <c r="D49" s="6" t="s">
        <v>91</v>
      </c>
      <c r="E49" s="7" t="str">
        <f>LEFT(B49,1)</f>
        <v>Р</v>
      </c>
      <c r="F49" s="7" t="str">
        <f>LEFT(C49,1)</f>
        <v>А</v>
      </c>
      <c r="G49" s="7" t="str">
        <f>LEFT(D49,1)</f>
        <v>А</v>
      </c>
      <c r="H49" s="6">
        <v>760244</v>
      </c>
      <c r="I49" s="8">
        <v>8</v>
      </c>
      <c r="J49" s="6" t="s">
        <v>10</v>
      </c>
      <c r="K49" s="18">
        <v>18.5</v>
      </c>
      <c r="L49" s="9">
        <v>50</v>
      </c>
      <c r="M49" s="10">
        <f>K49/L49</f>
        <v>0.37</v>
      </c>
      <c r="N49" s="9" t="str">
        <f t="shared" si="0"/>
        <v>Участник</v>
      </c>
    </row>
    <row r="50" spans="1:14" x14ac:dyDescent="0.35">
      <c r="A50" s="6">
        <v>43</v>
      </c>
      <c r="B50" s="6" t="s">
        <v>256</v>
      </c>
      <c r="C50" s="6" t="s">
        <v>84</v>
      </c>
      <c r="D50" s="6" t="s">
        <v>23</v>
      </c>
      <c r="E50" s="7" t="str">
        <f>LEFT(B50,1)</f>
        <v>Л</v>
      </c>
      <c r="F50" s="7" t="str">
        <f>LEFT(C50,1)</f>
        <v>Е</v>
      </c>
      <c r="G50" s="7" t="str">
        <f>LEFT(D50,1)</f>
        <v>Р</v>
      </c>
      <c r="H50" s="6">
        <v>760184</v>
      </c>
      <c r="I50" s="8">
        <v>8</v>
      </c>
      <c r="J50" s="6" t="s">
        <v>10</v>
      </c>
      <c r="K50" s="18">
        <v>18</v>
      </c>
      <c r="L50" s="9">
        <v>50</v>
      </c>
      <c r="M50" s="10">
        <f>K50/L50</f>
        <v>0.36</v>
      </c>
      <c r="N50" s="9" t="str">
        <f t="shared" si="0"/>
        <v>Участник</v>
      </c>
    </row>
    <row r="51" spans="1:14" x14ac:dyDescent="0.35">
      <c r="A51" s="6">
        <v>44</v>
      </c>
      <c r="B51" s="6" t="s">
        <v>143</v>
      </c>
      <c r="C51" s="6" t="s">
        <v>56</v>
      </c>
      <c r="D51" s="6" t="s">
        <v>144</v>
      </c>
      <c r="E51" s="7" t="str">
        <f>LEFT(B51,1)</f>
        <v>Х</v>
      </c>
      <c r="F51" s="7" t="str">
        <f>LEFT(C51,1)</f>
        <v>Д</v>
      </c>
      <c r="G51" s="7" t="str">
        <f>LEFT(D51,1)</f>
        <v>А</v>
      </c>
      <c r="H51" s="6">
        <v>760186</v>
      </c>
      <c r="I51" s="8">
        <v>8</v>
      </c>
      <c r="J51" s="6" t="s">
        <v>10</v>
      </c>
      <c r="K51" s="18">
        <v>17.5</v>
      </c>
      <c r="L51" s="9">
        <v>50</v>
      </c>
      <c r="M51" s="10">
        <f>K51/L51</f>
        <v>0.35</v>
      </c>
      <c r="N51" s="9" t="str">
        <f t="shared" si="0"/>
        <v>Участник</v>
      </c>
    </row>
    <row r="52" spans="1:14" x14ac:dyDescent="0.35">
      <c r="A52" s="6">
        <v>45</v>
      </c>
      <c r="B52" s="6" t="s">
        <v>236</v>
      </c>
      <c r="C52" s="6" t="s">
        <v>18</v>
      </c>
      <c r="D52" s="6" t="s">
        <v>144</v>
      </c>
      <c r="E52" s="7" t="str">
        <f>LEFT(B52,1)</f>
        <v>Б</v>
      </c>
      <c r="F52" s="7" t="str">
        <f>LEFT(C52,1)</f>
        <v>А</v>
      </c>
      <c r="G52" s="7" t="str">
        <f>LEFT(D52,1)</f>
        <v>А</v>
      </c>
      <c r="H52" s="6">
        <v>763282</v>
      </c>
      <c r="I52" s="8">
        <v>8</v>
      </c>
      <c r="J52" s="6" t="s">
        <v>10</v>
      </c>
      <c r="K52" s="18">
        <v>17.5</v>
      </c>
      <c r="L52" s="9">
        <v>50</v>
      </c>
      <c r="M52" s="10">
        <f>K52/L52</f>
        <v>0.35</v>
      </c>
      <c r="N52" s="9" t="str">
        <f t="shared" si="0"/>
        <v>Участник</v>
      </c>
    </row>
    <row r="53" spans="1:14" x14ac:dyDescent="0.35">
      <c r="A53" s="6">
        <v>46</v>
      </c>
      <c r="B53" s="6" t="s">
        <v>325</v>
      </c>
      <c r="C53" s="6" t="s">
        <v>105</v>
      </c>
      <c r="D53" s="6" t="s">
        <v>43</v>
      </c>
      <c r="E53" s="7" t="str">
        <f>LEFT(B53,1)</f>
        <v>Е</v>
      </c>
      <c r="F53" s="7" t="str">
        <f>LEFT(C53,1)</f>
        <v>А</v>
      </c>
      <c r="G53" s="7" t="str">
        <f>LEFT(D53,1)</f>
        <v>М</v>
      </c>
      <c r="H53" s="6">
        <v>761312</v>
      </c>
      <c r="I53" s="8">
        <v>8</v>
      </c>
      <c r="J53" s="6" t="s">
        <v>10</v>
      </c>
      <c r="K53" s="18">
        <v>17</v>
      </c>
      <c r="L53" s="9">
        <v>50</v>
      </c>
      <c r="M53" s="10">
        <f>K53/L53</f>
        <v>0.34</v>
      </c>
      <c r="N53" s="9" t="str">
        <f t="shared" si="0"/>
        <v>Участник</v>
      </c>
    </row>
    <row r="54" spans="1:14" x14ac:dyDescent="0.35">
      <c r="A54" s="6">
        <v>47</v>
      </c>
      <c r="B54" s="6" t="s">
        <v>257</v>
      </c>
      <c r="C54" s="6" t="s">
        <v>153</v>
      </c>
      <c r="D54" s="6" t="s">
        <v>230</v>
      </c>
      <c r="E54" s="7" t="str">
        <f>LEFT(B54,1)</f>
        <v>С</v>
      </c>
      <c r="F54" s="7" t="str">
        <f>LEFT(C54,1)</f>
        <v>В</v>
      </c>
      <c r="G54" s="7" t="str">
        <f>LEFT(D54,1)</f>
        <v>Н</v>
      </c>
      <c r="H54" s="6">
        <v>760184</v>
      </c>
      <c r="I54" s="8">
        <v>8</v>
      </c>
      <c r="J54" s="6" t="s">
        <v>10</v>
      </c>
      <c r="K54" s="18">
        <v>16.5</v>
      </c>
      <c r="L54" s="9">
        <v>50</v>
      </c>
      <c r="M54" s="10">
        <f>K54/L54</f>
        <v>0.33</v>
      </c>
      <c r="N54" s="9" t="str">
        <f t="shared" si="0"/>
        <v>Участник</v>
      </c>
    </row>
    <row r="55" spans="1:14" x14ac:dyDescent="0.35">
      <c r="A55" s="6">
        <v>48</v>
      </c>
      <c r="B55" s="6" t="s">
        <v>258</v>
      </c>
      <c r="C55" s="6" t="s">
        <v>65</v>
      </c>
      <c r="D55" s="6" t="s">
        <v>37</v>
      </c>
      <c r="E55" s="7" t="str">
        <f>LEFT(B55,1)</f>
        <v>М</v>
      </c>
      <c r="F55" s="7" t="str">
        <f>LEFT(C55,1)</f>
        <v>К</v>
      </c>
      <c r="G55" s="7" t="str">
        <f>LEFT(D55,1)</f>
        <v>А</v>
      </c>
      <c r="H55" s="6">
        <v>760184</v>
      </c>
      <c r="I55" s="8">
        <v>8</v>
      </c>
      <c r="J55" s="6" t="s">
        <v>10</v>
      </c>
      <c r="K55" s="18">
        <v>16.5</v>
      </c>
      <c r="L55" s="9">
        <v>50</v>
      </c>
      <c r="M55" s="10">
        <f>K55/L55</f>
        <v>0.33</v>
      </c>
      <c r="N55" s="9" t="str">
        <f t="shared" si="0"/>
        <v>Участник</v>
      </c>
    </row>
    <row r="56" spans="1:14" x14ac:dyDescent="0.35">
      <c r="A56" s="6">
        <v>49</v>
      </c>
      <c r="B56" s="6" t="s">
        <v>237</v>
      </c>
      <c r="C56" s="6" t="s">
        <v>238</v>
      </c>
      <c r="D56" s="6" t="s">
        <v>61</v>
      </c>
      <c r="E56" s="7" t="str">
        <f>LEFT(B56,1)</f>
        <v>Н</v>
      </c>
      <c r="F56" s="7" t="str">
        <f>LEFT(C56,1)</f>
        <v>Д</v>
      </c>
      <c r="G56" s="7" t="str">
        <f>LEFT(D56,1)</f>
        <v>Д</v>
      </c>
      <c r="H56" s="6">
        <v>763282</v>
      </c>
      <c r="I56" s="8">
        <v>8</v>
      </c>
      <c r="J56" s="6" t="s">
        <v>10</v>
      </c>
      <c r="K56" s="18">
        <v>16</v>
      </c>
      <c r="L56" s="9">
        <v>50</v>
      </c>
      <c r="M56" s="10">
        <f>K56/L56</f>
        <v>0.32</v>
      </c>
      <c r="N56" s="9" t="str">
        <f t="shared" si="0"/>
        <v>Участник</v>
      </c>
    </row>
    <row r="57" spans="1:14" x14ac:dyDescent="0.35">
      <c r="A57" s="6">
        <v>50</v>
      </c>
      <c r="B57" s="6" t="s">
        <v>328</v>
      </c>
      <c r="C57" s="6" t="s">
        <v>46</v>
      </c>
      <c r="D57" s="6" t="s">
        <v>91</v>
      </c>
      <c r="E57" s="7" t="str">
        <f>LEFT(B57,1)</f>
        <v>К</v>
      </c>
      <c r="F57" s="7" t="str">
        <f>LEFT(C57,1)</f>
        <v>Н</v>
      </c>
      <c r="G57" s="7" t="str">
        <f>LEFT(D57,1)</f>
        <v>А</v>
      </c>
      <c r="H57" s="6">
        <v>761312</v>
      </c>
      <c r="I57" s="8">
        <v>8</v>
      </c>
      <c r="J57" s="6" t="s">
        <v>10</v>
      </c>
      <c r="K57" s="18">
        <v>15</v>
      </c>
      <c r="L57" s="9">
        <v>50</v>
      </c>
      <c r="M57" s="10">
        <f>K57/L57</f>
        <v>0.3</v>
      </c>
      <c r="N57" s="9" t="str">
        <f t="shared" si="0"/>
        <v>Участник</v>
      </c>
    </row>
    <row r="58" spans="1:14" x14ac:dyDescent="0.35">
      <c r="A58" s="6">
        <v>51</v>
      </c>
      <c r="B58" s="6" t="s">
        <v>142</v>
      </c>
      <c r="C58" s="6" t="s">
        <v>36</v>
      </c>
      <c r="D58" s="6" t="s">
        <v>42</v>
      </c>
      <c r="E58" s="7" t="str">
        <f>LEFT(B58,1)</f>
        <v>Ш</v>
      </c>
      <c r="F58" s="7" t="str">
        <f>LEFT(C58,1)</f>
        <v>В</v>
      </c>
      <c r="G58" s="7" t="str">
        <f>LEFT(D58,1)</f>
        <v>М</v>
      </c>
      <c r="H58" s="6">
        <v>760186</v>
      </c>
      <c r="I58" s="8">
        <v>8</v>
      </c>
      <c r="J58" s="6" t="s">
        <v>10</v>
      </c>
      <c r="K58" s="18">
        <v>14.5</v>
      </c>
      <c r="L58" s="9">
        <v>50</v>
      </c>
      <c r="M58" s="10">
        <f>K58/L58</f>
        <v>0.28999999999999998</v>
      </c>
      <c r="N58" s="9" t="str">
        <f t="shared" si="0"/>
        <v>Участник</v>
      </c>
    </row>
    <row r="59" spans="1:14" x14ac:dyDescent="0.35">
      <c r="A59" s="6">
        <v>52</v>
      </c>
      <c r="B59" s="6" t="s">
        <v>281</v>
      </c>
      <c r="C59" s="6" t="s">
        <v>64</v>
      </c>
      <c r="D59" s="6" t="s">
        <v>14</v>
      </c>
      <c r="E59" s="7" t="str">
        <f>LEFT(B59,1)</f>
        <v>Г</v>
      </c>
      <c r="F59" s="7" t="str">
        <f>LEFT(C59,1)</f>
        <v>П</v>
      </c>
      <c r="G59" s="7" t="str">
        <f>LEFT(D59,1)</f>
        <v>С</v>
      </c>
      <c r="H59" s="6">
        <v>760244</v>
      </c>
      <c r="I59" s="8">
        <v>8</v>
      </c>
      <c r="J59" s="6" t="s">
        <v>10</v>
      </c>
      <c r="K59" s="18">
        <v>14.5</v>
      </c>
      <c r="L59" s="9">
        <v>50</v>
      </c>
      <c r="M59" s="10">
        <f>K59/L59</f>
        <v>0.28999999999999998</v>
      </c>
      <c r="N59" s="9" t="str">
        <f t="shared" si="0"/>
        <v>Участник</v>
      </c>
    </row>
    <row r="60" spans="1:14" x14ac:dyDescent="0.35">
      <c r="A60" s="6">
        <v>53</v>
      </c>
      <c r="B60" s="6" t="s">
        <v>201</v>
      </c>
      <c r="C60" s="6" t="s">
        <v>18</v>
      </c>
      <c r="D60" s="6" t="s">
        <v>37</v>
      </c>
      <c r="E60" s="7" t="str">
        <f>LEFT(B60,1)</f>
        <v>Б</v>
      </c>
      <c r="F60" s="7" t="str">
        <f>LEFT(C60,1)</f>
        <v>А</v>
      </c>
      <c r="G60" s="7" t="str">
        <f>LEFT(D60,1)</f>
        <v>А</v>
      </c>
      <c r="H60" s="6">
        <v>760186</v>
      </c>
      <c r="I60" s="8">
        <v>8</v>
      </c>
      <c r="J60" s="6" t="s">
        <v>10</v>
      </c>
      <c r="K60" s="18">
        <v>14</v>
      </c>
      <c r="L60" s="9">
        <v>50</v>
      </c>
      <c r="M60" s="10">
        <f>K60/L60</f>
        <v>0.28000000000000003</v>
      </c>
      <c r="N60" s="9" t="str">
        <f t="shared" si="0"/>
        <v>Участник</v>
      </c>
    </row>
    <row r="61" spans="1:14" x14ac:dyDescent="0.35">
      <c r="A61" s="6">
        <v>54</v>
      </c>
      <c r="B61" s="6" t="s">
        <v>212</v>
      </c>
      <c r="C61" s="6" t="s">
        <v>56</v>
      </c>
      <c r="D61" s="6" t="s">
        <v>14</v>
      </c>
      <c r="E61" s="7" t="str">
        <f>LEFT(B61,1)</f>
        <v>Х</v>
      </c>
      <c r="F61" s="7" t="str">
        <f>LEFT(C61,1)</f>
        <v>Д</v>
      </c>
      <c r="G61" s="7" t="str">
        <f>LEFT(D61,1)</f>
        <v>С</v>
      </c>
      <c r="H61" s="12">
        <v>760187</v>
      </c>
      <c r="I61" s="13">
        <v>8</v>
      </c>
      <c r="J61" s="6" t="s">
        <v>10</v>
      </c>
      <c r="K61" s="18">
        <v>13</v>
      </c>
      <c r="L61" s="9">
        <v>50</v>
      </c>
      <c r="M61" s="10">
        <f>K61/L61</f>
        <v>0.26</v>
      </c>
      <c r="N61" s="9" t="str">
        <f t="shared" si="0"/>
        <v>Участник</v>
      </c>
    </row>
    <row r="62" spans="1:14" x14ac:dyDescent="0.35">
      <c r="A62" s="6">
        <v>55</v>
      </c>
      <c r="B62" s="6" t="s">
        <v>164</v>
      </c>
      <c r="C62" s="6" t="s">
        <v>165</v>
      </c>
      <c r="D62" s="6" t="s">
        <v>304</v>
      </c>
      <c r="E62" s="7" t="str">
        <f>LEFT(B62,1)</f>
        <v>М</v>
      </c>
      <c r="F62" s="7" t="str">
        <f>LEFT(C62,1)</f>
        <v>Г</v>
      </c>
      <c r="G62" s="7" t="str">
        <f>LEFT(D62,1)</f>
        <v>П</v>
      </c>
      <c r="H62" s="6">
        <v>763213</v>
      </c>
      <c r="I62" s="8">
        <v>8</v>
      </c>
      <c r="J62" s="6" t="s">
        <v>10</v>
      </c>
      <c r="K62" s="18">
        <v>12.5</v>
      </c>
      <c r="L62" s="9">
        <v>50</v>
      </c>
      <c r="M62" s="10">
        <f>K62/L62</f>
        <v>0.25</v>
      </c>
      <c r="N62" s="9" t="str">
        <f t="shared" si="0"/>
        <v>Участник</v>
      </c>
    </row>
    <row r="63" spans="1:14" x14ac:dyDescent="0.35">
      <c r="A63" s="6">
        <v>56</v>
      </c>
      <c r="B63" s="6" t="s">
        <v>282</v>
      </c>
      <c r="C63" s="6" t="s">
        <v>22</v>
      </c>
      <c r="D63" s="6" t="s">
        <v>91</v>
      </c>
      <c r="E63" s="7" t="str">
        <f>LEFT(B63,1)</f>
        <v>А</v>
      </c>
      <c r="F63" s="7" t="str">
        <f>LEFT(C63,1)</f>
        <v>Н</v>
      </c>
      <c r="G63" s="7" t="str">
        <f>LEFT(D63,1)</f>
        <v>А</v>
      </c>
      <c r="H63" s="6">
        <v>760244</v>
      </c>
      <c r="I63" s="8">
        <v>8</v>
      </c>
      <c r="J63" s="6" t="s">
        <v>10</v>
      </c>
      <c r="K63" s="18">
        <v>12</v>
      </c>
      <c r="L63" s="9">
        <v>50</v>
      </c>
      <c r="M63" s="10">
        <f>K63/L63</f>
        <v>0.24</v>
      </c>
      <c r="N63" s="9" t="str">
        <f t="shared" si="0"/>
        <v>Участник</v>
      </c>
    </row>
    <row r="64" spans="1:14" x14ac:dyDescent="0.35">
      <c r="A64" s="6">
        <v>57</v>
      </c>
      <c r="B64" s="6" t="s">
        <v>283</v>
      </c>
      <c r="C64" s="6" t="s">
        <v>15</v>
      </c>
      <c r="D64" s="6" t="s">
        <v>106</v>
      </c>
      <c r="E64" s="7" t="str">
        <f>LEFT(B64,1)</f>
        <v>Н</v>
      </c>
      <c r="F64" s="7" t="str">
        <f>LEFT(C64,1)</f>
        <v>И</v>
      </c>
      <c r="G64" s="7" t="str">
        <f>LEFT(D64,1)</f>
        <v>В</v>
      </c>
      <c r="H64" s="6">
        <v>760244</v>
      </c>
      <c r="I64" s="8">
        <v>8</v>
      </c>
      <c r="J64" s="6" t="s">
        <v>10</v>
      </c>
      <c r="K64" s="18">
        <v>12</v>
      </c>
      <c r="L64" s="9">
        <v>50</v>
      </c>
      <c r="M64" s="10">
        <f>K64/L64</f>
        <v>0.24</v>
      </c>
      <c r="N64" s="9" t="str">
        <f t="shared" si="0"/>
        <v>Участник</v>
      </c>
    </row>
    <row r="65" spans="1:14" x14ac:dyDescent="0.35">
      <c r="A65" s="6">
        <v>58</v>
      </c>
      <c r="B65" s="6" t="s">
        <v>284</v>
      </c>
      <c r="C65" s="6" t="s">
        <v>44</v>
      </c>
      <c r="D65" s="6" t="s">
        <v>161</v>
      </c>
      <c r="E65" s="7" t="str">
        <f>LEFT(B65,1)</f>
        <v>Ш</v>
      </c>
      <c r="F65" s="7" t="str">
        <f>LEFT(C65,1)</f>
        <v>К</v>
      </c>
      <c r="G65" s="7" t="str">
        <f>LEFT(D65,1)</f>
        <v>В</v>
      </c>
      <c r="H65" s="6">
        <v>760244</v>
      </c>
      <c r="I65" s="8">
        <v>8</v>
      </c>
      <c r="J65" s="6" t="s">
        <v>10</v>
      </c>
      <c r="K65" s="18">
        <v>11</v>
      </c>
      <c r="L65" s="9">
        <v>50</v>
      </c>
      <c r="M65" s="10">
        <f>K65/L65</f>
        <v>0.22</v>
      </c>
      <c r="N65" s="9" t="str">
        <f t="shared" si="0"/>
        <v>Участник</v>
      </c>
    </row>
    <row r="66" spans="1:14" x14ac:dyDescent="0.35">
      <c r="A66" s="6">
        <v>59</v>
      </c>
      <c r="B66" s="6" t="s">
        <v>184</v>
      </c>
      <c r="C66" s="6" t="s">
        <v>125</v>
      </c>
      <c r="D66" s="6" t="s">
        <v>29</v>
      </c>
      <c r="E66" s="7" t="str">
        <f>LEFT(B66,1)</f>
        <v>К</v>
      </c>
      <c r="F66" s="7" t="str">
        <f>LEFT(C66,1)</f>
        <v>Е</v>
      </c>
      <c r="G66" s="7" t="str">
        <f>LEFT(D66,1)</f>
        <v>Д</v>
      </c>
      <c r="H66" s="6">
        <v>766105</v>
      </c>
      <c r="I66" s="8">
        <v>8</v>
      </c>
      <c r="J66" s="6" t="s">
        <v>10</v>
      </c>
      <c r="K66" s="18">
        <v>11</v>
      </c>
      <c r="L66" s="9">
        <v>50</v>
      </c>
      <c r="M66" s="10">
        <f>K66/L66</f>
        <v>0.22</v>
      </c>
      <c r="N66" s="9" t="str">
        <f t="shared" si="0"/>
        <v>Участник</v>
      </c>
    </row>
    <row r="67" spans="1:14" x14ac:dyDescent="0.35">
      <c r="A67" s="6">
        <v>60</v>
      </c>
      <c r="B67" s="6" t="s">
        <v>285</v>
      </c>
      <c r="C67" s="6" t="s">
        <v>30</v>
      </c>
      <c r="D67" s="6" t="s">
        <v>96</v>
      </c>
      <c r="E67" s="7" t="str">
        <f>LEFT(B67,1)</f>
        <v>С</v>
      </c>
      <c r="F67" s="7" t="str">
        <f>LEFT(C67,1)</f>
        <v>А</v>
      </c>
      <c r="G67" s="7" t="str">
        <f>LEFT(D67,1)</f>
        <v>В</v>
      </c>
      <c r="H67" s="6">
        <v>760244</v>
      </c>
      <c r="I67" s="8">
        <v>8</v>
      </c>
      <c r="J67" s="6" t="s">
        <v>10</v>
      </c>
      <c r="K67" s="18">
        <v>9</v>
      </c>
      <c r="L67" s="9">
        <v>50</v>
      </c>
      <c r="M67" s="10">
        <f>K67/L67</f>
        <v>0.18</v>
      </c>
      <c r="N67" s="9" t="str">
        <f t="shared" si="0"/>
        <v>Участник</v>
      </c>
    </row>
    <row r="68" spans="1:14" x14ac:dyDescent="0.35">
      <c r="A68" s="6">
        <v>61</v>
      </c>
      <c r="B68" s="6" t="s">
        <v>45</v>
      </c>
      <c r="C68" s="6" t="s">
        <v>84</v>
      </c>
      <c r="D68" s="6" t="s">
        <v>33</v>
      </c>
      <c r="E68" s="7" t="str">
        <f>LEFT(B68,1)</f>
        <v>С</v>
      </c>
      <c r="F68" s="7" t="str">
        <f>LEFT(C68,1)</f>
        <v>Е</v>
      </c>
      <c r="G68" s="7" t="str">
        <f>LEFT(D68,1)</f>
        <v>С</v>
      </c>
      <c r="H68" s="6">
        <v>760244</v>
      </c>
      <c r="I68" s="8">
        <v>8</v>
      </c>
      <c r="J68" s="6" t="s">
        <v>10</v>
      </c>
      <c r="K68" s="18">
        <v>8</v>
      </c>
      <c r="L68" s="9">
        <v>50</v>
      </c>
      <c r="M68" s="10">
        <f>K68/L68</f>
        <v>0.16</v>
      </c>
      <c r="N68" s="9" t="str">
        <f t="shared" si="0"/>
        <v>Участник</v>
      </c>
    </row>
    <row r="69" spans="1:14" x14ac:dyDescent="0.35">
      <c r="A69" s="6">
        <v>62</v>
      </c>
      <c r="B69" s="6" t="s">
        <v>126</v>
      </c>
      <c r="C69" s="6" t="s">
        <v>31</v>
      </c>
      <c r="D69" s="6" t="s">
        <v>91</v>
      </c>
      <c r="E69" s="7" t="str">
        <f>LEFT(B69,1)</f>
        <v>Б</v>
      </c>
      <c r="F69" s="7" t="str">
        <f>LEFT(C69,1)</f>
        <v>А</v>
      </c>
      <c r="G69" s="7" t="str">
        <f>LEFT(D69,1)</f>
        <v>А</v>
      </c>
      <c r="H69" s="6">
        <v>766071</v>
      </c>
      <c r="I69" s="8">
        <v>8</v>
      </c>
      <c r="J69" s="6" t="s">
        <v>10</v>
      </c>
      <c r="K69" s="18">
        <v>7</v>
      </c>
      <c r="L69" s="9">
        <v>50</v>
      </c>
      <c r="M69" s="10">
        <f>K69/L69</f>
        <v>0.14000000000000001</v>
      </c>
      <c r="N69" s="9" t="str">
        <f t="shared" si="0"/>
        <v>Участник</v>
      </c>
    </row>
    <row r="70" spans="1:14" x14ac:dyDescent="0.35">
      <c r="A70" s="6">
        <v>63</v>
      </c>
      <c r="B70" s="6" t="s">
        <v>127</v>
      </c>
      <c r="C70" s="6" t="s">
        <v>97</v>
      </c>
      <c r="D70" s="6" t="s">
        <v>91</v>
      </c>
      <c r="E70" s="7" t="str">
        <f>LEFT(B70,1)</f>
        <v>П</v>
      </c>
      <c r="F70" s="7" t="str">
        <f>LEFT(C70,1)</f>
        <v>Д</v>
      </c>
      <c r="G70" s="7" t="str">
        <f>LEFT(D70,1)</f>
        <v>А</v>
      </c>
      <c r="H70" s="6">
        <v>766071</v>
      </c>
      <c r="I70" s="8">
        <v>8</v>
      </c>
      <c r="J70" s="6" t="s">
        <v>10</v>
      </c>
      <c r="K70" s="18">
        <v>7</v>
      </c>
      <c r="L70" s="9">
        <v>50</v>
      </c>
      <c r="M70" s="10">
        <f>K70/L70</f>
        <v>0.14000000000000001</v>
      </c>
      <c r="N70" s="9" t="str">
        <f t="shared" si="0"/>
        <v>Участник</v>
      </c>
    </row>
    <row r="71" spans="1:14" x14ac:dyDescent="0.35">
      <c r="A71" s="6">
        <v>64</v>
      </c>
      <c r="B71" s="6" t="s">
        <v>286</v>
      </c>
      <c r="C71" s="6" t="s">
        <v>56</v>
      </c>
      <c r="D71" s="6" t="s">
        <v>37</v>
      </c>
      <c r="E71" s="7" t="str">
        <f>LEFT(B71,1)</f>
        <v>Ш</v>
      </c>
      <c r="F71" s="7" t="str">
        <f>LEFT(C71,1)</f>
        <v>Д</v>
      </c>
      <c r="G71" s="7" t="str">
        <f>LEFT(D71,1)</f>
        <v>А</v>
      </c>
      <c r="H71" s="6">
        <v>760244</v>
      </c>
      <c r="I71" s="8">
        <v>8</v>
      </c>
      <c r="J71" s="6" t="s">
        <v>10</v>
      </c>
      <c r="K71" s="18">
        <v>6</v>
      </c>
      <c r="L71" s="9">
        <v>50</v>
      </c>
      <c r="M71" s="10">
        <f>K71/L71</f>
        <v>0.12</v>
      </c>
      <c r="N71" s="9" t="str">
        <f t="shared" si="0"/>
        <v>Участник</v>
      </c>
    </row>
    <row r="72" spans="1:14" x14ac:dyDescent="0.35">
      <c r="A72" s="6">
        <v>65</v>
      </c>
      <c r="B72" s="6" t="s">
        <v>287</v>
      </c>
      <c r="C72" s="6" t="s">
        <v>93</v>
      </c>
      <c r="D72" s="6" t="s">
        <v>33</v>
      </c>
      <c r="E72" s="7" t="str">
        <f>LEFT(B72,1)</f>
        <v>Д</v>
      </c>
      <c r="F72" s="7" t="str">
        <f>LEFT(C72,1)</f>
        <v>С</v>
      </c>
      <c r="G72" s="7" t="str">
        <f>LEFT(D72,1)</f>
        <v>С</v>
      </c>
      <c r="H72" s="6">
        <v>760244</v>
      </c>
      <c r="I72" s="8">
        <v>8</v>
      </c>
      <c r="J72" s="6" t="s">
        <v>10</v>
      </c>
      <c r="K72" s="18">
        <v>6</v>
      </c>
      <c r="L72" s="9">
        <v>50</v>
      </c>
      <c r="M72" s="10">
        <f>K72/L72</f>
        <v>0.12</v>
      </c>
      <c r="N72" s="9" t="str">
        <f t="shared" si="0"/>
        <v>Участник</v>
      </c>
    </row>
    <row r="73" spans="1:14" x14ac:dyDescent="0.35">
      <c r="A73" s="6">
        <v>66</v>
      </c>
      <c r="B73" s="6" t="s">
        <v>202</v>
      </c>
      <c r="C73" s="6" t="s">
        <v>65</v>
      </c>
      <c r="D73" s="6" t="s">
        <v>96</v>
      </c>
      <c r="E73" s="7" t="str">
        <f>LEFT(B73,1)</f>
        <v>Ц</v>
      </c>
      <c r="F73" s="7" t="str">
        <f>LEFT(C73,1)</f>
        <v>К</v>
      </c>
      <c r="G73" s="7" t="str">
        <f>LEFT(D73,1)</f>
        <v>В</v>
      </c>
      <c r="H73" s="6">
        <v>760186</v>
      </c>
      <c r="I73" s="8">
        <v>8</v>
      </c>
      <c r="J73" s="6" t="s">
        <v>10</v>
      </c>
      <c r="K73" s="18">
        <v>5</v>
      </c>
      <c r="L73" s="9">
        <v>50</v>
      </c>
      <c r="M73" s="10">
        <f>K73/L73</f>
        <v>0.1</v>
      </c>
      <c r="N73" s="9" t="str">
        <f t="shared" ref="N73:N136" si="1">IF(K73&gt;75%*L73,"Победитель",IF(K73&gt;50%*L73,"Призёр","Участник"))</f>
        <v>Участник</v>
      </c>
    </row>
    <row r="74" spans="1:14" x14ac:dyDescent="0.35">
      <c r="A74" s="6">
        <v>67</v>
      </c>
      <c r="B74" s="6" t="s">
        <v>124</v>
      </c>
      <c r="C74" s="6" t="s">
        <v>288</v>
      </c>
      <c r="D74" s="6" t="s">
        <v>39</v>
      </c>
      <c r="E74" s="7" t="str">
        <f>LEFT(B74,1)</f>
        <v>С</v>
      </c>
      <c r="F74" s="7" t="str">
        <f>LEFT(C74,1)</f>
        <v>К</v>
      </c>
      <c r="G74" s="7" t="str">
        <f>LEFT(D74,1)</f>
        <v>И</v>
      </c>
      <c r="H74" s="6">
        <v>760244</v>
      </c>
      <c r="I74" s="8">
        <v>8</v>
      </c>
      <c r="J74" s="6" t="s">
        <v>10</v>
      </c>
      <c r="K74" s="18">
        <v>5</v>
      </c>
      <c r="L74" s="9">
        <v>50</v>
      </c>
      <c r="M74" s="10">
        <f>K74/L74</f>
        <v>0.1</v>
      </c>
      <c r="N74" s="9" t="str">
        <f t="shared" si="1"/>
        <v>Участник</v>
      </c>
    </row>
    <row r="75" spans="1:14" x14ac:dyDescent="0.35">
      <c r="A75" s="6">
        <v>68</v>
      </c>
      <c r="B75" s="6" t="s">
        <v>289</v>
      </c>
      <c r="C75" s="6" t="s">
        <v>278</v>
      </c>
      <c r="D75" s="6" t="s">
        <v>14</v>
      </c>
      <c r="E75" s="7" t="str">
        <f>LEFT(B75,1)</f>
        <v>О</v>
      </c>
      <c r="F75" s="7" t="str">
        <f>LEFT(C75,1)</f>
        <v>А</v>
      </c>
      <c r="G75" s="7" t="str">
        <f>LEFT(D75,1)</f>
        <v>С</v>
      </c>
      <c r="H75" s="6">
        <v>760244</v>
      </c>
      <c r="I75" s="8">
        <v>8</v>
      </c>
      <c r="J75" s="6" t="s">
        <v>10</v>
      </c>
      <c r="K75" s="18">
        <v>4</v>
      </c>
      <c r="L75" s="9">
        <v>50</v>
      </c>
      <c r="M75" s="10">
        <f>K75/L75</f>
        <v>0.08</v>
      </c>
      <c r="N75" s="9" t="str">
        <f t="shared" si="1"/>
        <v>Участник</v>
      </c>
    </row>
    <row r="76" spans="1:14" x14ac:dyDescent="0.35">
      <c r="A76" s="6">
        <v>69</v>
      </c>
      <c r="B76" s="6" t="s">
        <v>290</v>
      </c>
      <c r="C76" s="6" t="s">
        <v>278</v>
      </c>
      <c r="D76" s="6" t="s">
        <v>291</v>
      </c>
      <c r="E76" s="7" t="str">
        <f>LEFT(B76,1)</f>
        <v>С</v>
      </c>
      <c r="F76" s="7" t="str">
        <f>LEFT(C76,1)</f>
        <v>А</v>
      </c>
      <c r="G76" s="7" t="str">
        <f>LEFT(D76,1)</f>
        <v>Э</v>
      </c>
      <c r="H76" s="6">
        <v>760244</v>
      </c>
      <c r="I76" s="8">
        <v>8</v>
      </c>
      <c r="J76" s="6" t="s">
        <v>10</v>
      </c>
      <c r="K76" s="18">
        <v>4</v>
      </c>
      <c r="L76" s="9">
        <v>50</v>
      </c>
      <c r="M76" s="10">
        <f>K76/L76</f>
        <v>0.08</v>
      </c>
      <c r="N76" s="9" t="str">
        <f t="shared" si="1"/>
        <v>Участник</v>
      </c>
    </row>
    <row r="77" spans="1:14" x14ac:dyDescent="0.35">
      <c r="A77" s="6">
        <v>70</v>
      </c>
      <c r="B77" s="6" t="s">
        <v>139</v>
      </c>
      <c r="C77" s="6" t="s">
        <v>140</v>
      </c>
      <c r="D77" s="6" t="s">
        <v>78</v>
      </c>
      <c r="E77" s="7" t="str">
        <f>LEFT(B77,1)</f>
        <v>Г</v>
      </c>
      <c r="F77" s="7" t="str">
        <f>LEFT(C77,1)</f>
        <v>М</v>
      </c>
      <c r="G77" s="7" t="str">
        <f>LEFT(D77,1)</f>
        <v>П</v>
      </c>
      <c r="H77" s="16">
        <v>763212</v>
      </c>
      <c r="I77" s="8">
        <v>8</v>
      </c>
      <c r="J77" s="6" t="s">
        <v>10</v>
      </c>
      <c r="K77" s="18">
        <v>1</v>
      </c>
      <c r="L77" s="9">
        <v>50</v>
      </c>
      <c r="M77" s="10">
        <f>K77/L77</f>
        <v>0.02</v>
      </c>
      <c r="N77" s="9" t="str">
        <f t="shared" si="1"/>
        <v>Участник</v>
      </c>
    </row>
    <row r="78" spans="1:14" x14ac:dyDescent="0.35">
      <c r="A78" s="6">
        <v>71</v>
      </c>
      <c r="B78" s="6" t="s">
        <v>292</v>
      </c>
      <c r="C78" s="6" t="s">
        <v>20</v>
      </c>
      <c r="D78" s="6" t="s">
        <v>293</v>
      </c>
      <c r="E78" s="7" t="str">
        <f>LEFT(B78,1)</f>
        <v>С</v>
      </c>
      <c r="F78" s="7" t="str">
        <f>LEFT(C78,1)</f>
        <v>С</v>
      </c>
      <c r="G78" s="7" t="str">
        <f>LEFT(D78,1)</f>
        <v>Р</v>
      </c>
      <c r="H78" s="6">
        <v>760244</v>
      </c>
      <c r="I78" s="8">
        <v>8</v>
      </c>
      <c r="J78" s="6" t="s">
        <v>10</v>
      </c>
      <c r="K78" s="18">
        <v>1</v>
      </c>
      <c r="L78" s="9">
        <v>50</v>
      </c>
      <c r="M78" s="10">
        <f>K78/L78</f>
        <v>0.02</v>
      </c>
      <c r="N78" s="9" t="str">
        <f t="shared" si="1"/>
        <v>Участник</v>
      </c>
    </row>
    <row r="79" spans="1:14" x14ac:dyDescent="0.35">
      <c r="A79" s="6">
        <v>72</v>
      </c>
      <c r="B79" s="6" t="s">
        <v>313</v>
      </c>
      <c r="C79" s="6" t="s">
        <v>56</v>
      </c>
      <c r="D79" s="6" t="s">
        <v>86</v>
      </c>
      <c r="E79" s="7" t="str">
        <f>LEFT(B79,1)</f>
        <v>Г</v>
      </c>
      <c r="F79" s="7" t="str">
        <f>LEFT(C79,1)</f>
        <v>Д</v>
      </c>
      <c r="G79" s="7" t="str">
        <f>LEFT(D79,1)</f>
        <v>И</v>
      </c>
      <c r="H79" s="6">
        <v>761312</v>
      </c>
      <c r="I79" s="8">
        <v>9</v>
      </c>
      <c r="J79" s="6" t="s">
        <v>10</v>
      </c>
      <c r="K79" s="18">
        <v>35</v>
      </c>
      <c r="L79" s="9">
        <v>50</v>
      </c>
      <c r="M79" s="10">
        <f>K79/L79</f>
        <v>0.7</v>
      </c>
      <c r="N79" s="11" t="str">
        <f t="shared" si="1"/>
        <v>Призёр</v>
      </c>
    </row>
    <row r="80" spans="1:14" x14ac:dyDescent="0.35">
      <c r="A80" s="6">
        <v>73</v>
      </c>
      <c r="B80" s="6" t="s">
        <v>203</v>
      </c>
      <c r="C80" s="6" t="s">
        <v>125</v>
      </c>
      <c r="D80" s="6" t="s">
        <v>173</v>
      </c>
      <c r="E80" s="7" t="str">
        <f>LEFT(B80,1)</f>
        <v>Б</v>
      </c>
      <c r="F80" s="7" t="str">
        <f>LEFT(C80,1)</f>
        <v>Е</v>
      </c>
      <c r="G80" s="7" t="str">
        <f>LEFT(D80,1)</f>
        <v>В</v>
      </c>
      <c r="H80" s="12">
        <v>760186</v>
      </c>
      <c r="I80" s="13">
        <v>9</v>
      </c>
      <c r="J80" s="6" t="s">
        <v>10</v>
      </c>
      <c r="K80" s="18">
        <v>23</v>
      </c>
      <c r="L80" s="9">
        <v>50</v>
      </c>
      <c r="M80" s="10">
        <f>K80/L80</f>
        <v>0.46</v>
      </c>
      <c r="N80" s="11" t="str">
        <f t="shared" si="1"/>
        <v>Участник</v>
      </c>
    </row>
    <row r="81" spans="1:14" x14ac:dyDescent="0.35">
      <c r="A81" s="6">
        <v>74</v>
      </c>
      <c r="B81" s="14" t="s">
        <v>213</v>
      </c>
      <c r="C81" s="14" t="s">
        <v>125</v>
      </c>
      <c r="D81" s="14" t="s">
        <v>69</v>
      </c>
      <c r="E81" s="7" t="str">
        <f>LEFT(B81,1)</f>
        <v>К</v>
      </c>
      <c r="F81" s="7" t="str">
        <f>LEFT(C81,1)</f>
        <v>Е</v>
      </c>
      <c r="G81" s="7" t="str">
        <f>LEFT(D81,1)</f>
        <v>К</v>
      </c>
      <c r="H81" s="14">
        <v>760187</v>
      </c>
      <c r="I81" s="15">
        <v>9</v>
      </c>
      <c r="J81" s="6" t="s">
        <v>10</v>
      </c>
      <c r="K81" s="18">
        <v>22</v>
      </c>
      <c r="L81" s="9">
        <v>50</v>
      </c>
      <c r="M81" s="10">
        <f>K81/L81</f>
        <v>0.44</v>
      </c>
      <c r="N81" s="11" t="str">
        <f t="shared" si="1"/>
        <v>Участник</v>
      </c>
    </row>
    <row r="82" spans="1:14" x14ac:dyDescent="0.35">
      <c r="A82" s="6">
        <v>75</v>
      </c>
      <c r="B82" s="6" t="s">
        <v>174</v>
      </c>
      <c r="C82" s="6" t="s">
        <v>20</v>
      </c>
      <c r="D82" s="6" t="s">
        <v>14</v>
      </c>
      <c r="E82" s="7" t="str">
        <f>LEFT(B82,1)</f>
        <v>К</v>
      </c>
      <c r="F82" s="7" t="str">
        <f>LEFT(C82,1)</f>
        <v>С</v>
      </c>
      <c r="G82" s="7" t="str">
        <f>LEFT(D82,1)</f>
        <v>С</v>
      </c>
      <c r="H82" s="6">
        <v>760186</v>
      </c>
      <c r="I82" s="8">
        <v>9</v>
      </c>
      <c r="J82" s="6" t="s">
        <v>10</v>
      </c>
      <c r="K82" s="18">
        <v>21</v>
      </c>
      <c r="L82" s="9">
        <v>50</v>
      </c>
      <c r="M82" s="10">
        <f>K82/L82</f>
        <v>0.42</v>
      </c>
      <c r="N82" s="11" t="str">
        <f t="shared" si="1"/>
        <v>Участник</v>
      </c>
    </row>
    <row r="83" spans="1:14" x14ac:dyDescent="0.35">
      <c r="A83" s="6">
        <v>76</v>
      </c>
      <c r="B83" s="6" t="s">
        <v>214</v>
      </c>
      <c r="C83" s="6" t="s">
        <v>72</v>
      </c>
      <c r="D83" s="6" t="s">
        <v>215</v>
      </c>
      <c r="E83" s="7" t="str">
        <f>LEFT(B83,1)</f>
        <v>Б</v>
      </c>
      <c r="F83" s="7" t="str">
        <f>LEFT(C83,1)</f>
        <v>А</v>
      </c>
      <c r="G83" s="7" t="str">
        <f>LEFT(D83,1)</f>
        <v>А</v>
      </c>
      <c r="H83" s="6">
        <v>760187</v>
      </c>
      <c r="I83" s="8">
        <v>9</v>
      </c>
      <c r="J83" s="6" t="s">
        <v>10</v>
      </c>
      <c r="K83" s="18">
        <v>21</v>
      </c>
      <c r="L83" s="9">
        <v>50</v>
      </c>
      <c r="M83" s="10">
        <f>K83/L83</f>
        <v>0.42</v>
      </c>
      <c r="N83" s="11" t="str">
        <f t="shared" si="1"/>
        <v>Участник</v>
      </c>
    </row>
    <row r="84" spans="1:14" x14ac:dyDescent="0.35">
      <c r="A84" s="6">
        <v>77</v>
      </c>
      <c r="B84" s="6" t="s">
        <v>314</v>
      </c>
      <c r="C84" s="6" t="s">
        <v>315</v>
      </c>
      <c r="D84" s="6"/>
      <c r="E84" s="7" t="str">
        <f>LEFT(B84,1)</f>
        <v>В</v>
      </c>
      <c r="F84" s="7" t="str">
        <f>LEFT(C84,1)</f>
        <v>Я</v>
      </c>
      <c r="G84" s="7" t="str">
        <f>LEFT(D84,1)</f>
        <v/>
      </c>
      <c r="H84" s="6">
        <v>761312</v>
      </c>
      <c r="I84" s="8">
        <v>9</v>
      </c>
      <c r="J84" s="6" t="s">
        <v>10</v>
      </c>
      <c r="K84" s="18">
        <v>21</v>
      </c>
      <c r="L84" s="9">
        <v>50</v>
      </c>
      <c r="M84" s="10">
        <f>K84/L84</f>
        <v>0.42</v>
      </c>
      <c r="N84" s="11" t="str">
        <f t="shared" si="1"/>
        <v>Участник</v>
      </c>
    </row>
    <row r="85" spans="1:14" x14ac:dyDescent="0.35">
      <c r="A85" s="6">
        <v>78</v>
      </c>
      <c r="B85" s="6" t="s">
        <v>156</v>
      </c>
      <c r="C85" s="6" t="s">
        <v>103</v>
      </c>
      <c r="D85" s="6" t="s">
        <v>216</v>
      </c>
      <c r="E85" s="7" t="str">
        <f>LEFT(B85,1)</f>
        <v>К</v>
      </c>
      <c r="F85" s="7" t="str">
        <f>LEFT(C85,1)</f>
        <v>М</v>
      </c>
      <c r="G85" s="7" t="str">
        <f>LEFT(D85,1)</f>
        <v>С</v>
      </c>
      <c r="H85" s="6">
        <v>760187</v>
      </c>
      <c r="I85" s="8">
        <v>9</v>
      </c>
      <c r="J85" s="6" t="s">
        <v>10</v>
      </c>
      <c r="K85" s="18">
        <v>20</v>
      </c>
      <c r="L85" s="9">
        <v>50</v>
      </c>
      <c r="M85" s="10">
        <f>K85/L85</f>
        <v>0.4</v>
      </c>
      <c r="N85" s="11" t="str">
        <f t="shared" si="1"/>
        <v>Участник</v>
      </c>
    </row>
    <row r="86" spans="1:14" x14ac:dyDescent="0.35">
      <c r="A86" s="6">
        <v>79</v>
      </c>
      <c r="B86" s="6" t="s">
        <v>240</v>
      </c>
      <c r="C86" s="6" t="s">
        <v>56</v>
      </c>
      <c r="D86" s="6" t="s">
        <v>86</v>
      </c>
      <c r="E86" s="7" t="str">
        <f>LEFT(B86,1)</f>
        <v>Д</v>
      </c>
      <c r="F86" s="7" t="str">
        <f>LEFT(C86,1)</f>
        <v>Д</v>
      </c>
      <c r="G86" s="7" t="str">
        <f>LEFT(D86,1)</f>
        <v>И</v>
      </c>
      <c r="H86" s="6">
        <v>763282</v>
      </c>
      <c r="I86" s="8">
        <v>9</v>
      </c>
      <c r="J86" s="6" t="s">
        <v>10</v>
      </c>
      <c r="K86" s="18">
        <v>20</v>
      </c>
      <c r="L86" s="9">
        <v>50</v>
      </c>
      <c r="M86" s="10">
        <f>K86/L86</f>
        <v>0.4</v>
      </c>
      <c r="N86" s="11" t="str">
        <f t="shared" si="1"/>
        <v>Участник</v>
      </c>
    </row>
    <row r="87" spans="1:14" x14ac:dyDescent="0.35">
      <c r="A87" s="6">
        <v>80</v>
      </c>
      <c r="B87" s="6" t="s">
        <v>331</v>
      </c>
      <c r="C87" s="6" t="s">
        <v>332</v>
      </c>
      <c r="D87" s="6" t="s">
        <v>33</v>
      </c>
      <c r="E87" s="7" t="str">
        <f>LEFT(B87,1)</f>
        <v>С</v>
      </c>
      <c r="F87" s="7" t="str">
        <f>LEFT(C87,1)</f>
        <v>Т</v>
      </c>
      <c r="G87" s="7" t="str">
        <f>LEFT(D87,1)</f>
        <v>С</v>
      </c>
      <c r="H87" s="6">
        <v>760239</v>
      </c>
      <c r="I87" s="8">
        <v>9</v>
      </c>
      <c r="J87" s="6" t="s">
        <v>10</v>
      </c>
      <c r="K87" s="18">
        <v>20</v>
      </c>
      <c r="L87" s="9">
        <v>50</v>
      </c>
      <c r="M87" s="10">
        <f>K87/L87</f>
        <v>0.4</v>
      </c>
      <c r="N87" s="11" t="str">
        <f t="shared" si="1"/>
        <v>Участник</v>
      </c>
    </row>
    <row r="88" spans="1:14" x14ac:dyDescent="0.35">
      <c r="A88" s="6">
        <v>81</v>
      </c>
      <c r="B88" s="6" t="s">
        <v>217</v>
      </c>
      <c r="C88" s="6" t="s">
        <v>36</v>
      </c>
      <c r="D88" s="6" t="s">
        <v>119</v>
      </c>
      <c r="E88" s="7" t="str">
        <f>LEFT(B88,1)</f>
        <v>Р</v>
      </c>
      <c r="F88" s="7" t="str">
        <f>LEFT(C88,1)</f>
        <v>В</v>
      </c>
      <c r="G88" s="7" t="str">
        <f>LEFT(D88,1)</f>
        <v>О</v>
      </c>
      <c r="H88" s="6">
        <v>760187</v>
      </c>
      <c r="I88" s="8">
        <v>9</v>
      </c>
      <c r="J88" s="6" t="s">
        <v>10</v>
      </c>
      <c r="K88" s="18">
        <v>19</v>
      </c>
      <c r="L88" s="9">
        <v>50</v>
      </c>
      <c r="M88" s="10">
        <f>K88/L88</f>
        <v>0.38</v>
      </c>
      <c r="N88" s="9" t="str">
        <f t="shared" si="1"/>
        <v>Участник</v>
      </c>
    </row>
    <row r="89" spans="1:14" x14ac:dyDescent="0.35">
      <c r="A89" s="6">
        <v>82</v>
      </c>
      <c r="B89" s="6" t="s">
        <v>218</v>
      </c>
      <c r="C89" s="6" t="s">
        <v>219</v>
      </c>
      <c r="D89" s="6" t="s">
        <v>61</v>
      </c>
      <c r="E89" s="7" t="str">
        <f>LEFT(B89,1)</f>
        <v>Р</v>
      </c>
      <c r="F89" s="7" t="str">
        <f>LEFT(C89,1)</f>
        <v>А</v>
      </c>
      <c r="G89" s="7" t="str">
        <f>LEFT(D89,1)</f>
        <v>Д</v>
      </c>
      <c r="H89" s="6">
        <v>760187</v>
      </c>
      <c r="I89" s="8">
        <v>9</v>
      </c>
      <c r="J89" s="6" t="s">
        <v>10</v>
      </c>
      <c r="K89" s="18">
        <v>19</v>
      </c>
      <c r="L89" s="9">
        <v>50</v>
      </c>
      <c r="M89" s="10">
        <f>K89/L89</f>
        <v>0.38</v>
      </c>
      <c r="N89" s="9" t="str">
        <f t="shared" si="1"/>
        <v>Участник</v>
      </c>
    </row>
    <row r="90" spans="1:14" x14ac:dyDescent="0.35">
      <c r="A90" s="6">
        <v>83</v>
      </c>
      <c r="B90" s="6" t="s">
        <v>204</v>
      </c>
      <c r="C90" s="6" t="s">
        <v>28</v>
      </c>
      <c r="D90" s="6" t="s">
        <v>173</v>
      </c>
      <c r="E90" s="7" t="str">
        <f>LEFT(B90,1)</f>
        <v>Д</v>
      </c>
      <c r="F90" s="7" t="str">
        <f>LEFT(C90,1)</f>
        <v>А</v>
      </c>
      <c r="G90" s="7" t="str">
        <f>LEFT(D90,1)</f>
        <v>В</v>
      </c>
      <c r="H90" s="6">
        <v>760186</v>
      </c>
      <c r="I90" s="8">
        <v>9</v>
      </c>
      <c r="J90" s="6" t="s">
        <v>10</v>
      </c>
      <c r="K90" s="18">
        <v>18</v>
      </c>
      <c r="L90" s="9">
        <v>50</v>
      </c>
      <c r="M90" s="10">
        <f>K90/L90</f>
        <v>0.36</v>
      </c>
      <c r="N90" s="9" t="str">
        <f t="shared" si="1"/>
        <v>Участник</v>
      </c>
    </row>
    <row r="91" spans="1:14" x14ac:dyDescent="0.35">
      <c r="A91" s="6">
        <v>84</v>
      </c>
      <c r="B91" s="6" t="s">
        <v>75</v>
      </c>
      <c r="C91" s="6" t="s">
        <v>15</v>
      </c>
      <c r="D91" s="6" t="s">
        <v>91</v>
      </c>
      <c r="E91" s="7" t="str">
        <f>LEFT(B91,1)</f>
        <v>Л</v>
      </c>
      <c r="F91" s="7" t="str">
        <f>LEFT(C91,1)</f>
        <v>И</v>
      </c>
      <c r="G91" s="7" t="str">
        <f>LEFT(D91,1)</f>
        <v>А</v>
      </c>
      <c r="H91" s="6">
        <v>760187</v>
      </c>
      <c r="I91" s="8">
        <v>9</v>
      </c>
      <c r="J91" s="6" t="s">
        <v>10</v>
      </c>
      <c r="K91" s="18">
        <v>18</v>
      </c>
      <c r="L91" s="9">
        <v>50</v>
      </c>
      <c r="M91" s="10">
        <f>K91/L91</f>
        <v>0.36</v>
      </c>
      <c r="N91" s="9" t="str">
        <f t="shared" si="1"/>
        <v>Участник</v>
      </c>
    </row>
    <row r="92" spans="1:14" x14ac:dyDescent="0.35">
      <c r="A92" s="6">
        <v>85</v>
      </c>
      <c r="B92" s="6" t="s">
        <v>334</v>
      </c>
      <c r="C92" s="6" t="s">
        <v>132</v>
      </c>
      <c r="D92" s="6" t="s">
        <v>91</v>
      </c>
      <c r="E92" s="7" t="str">
        <f>LEFT(B92,1)</f>
        <v>Е</v>
      </c>
      <c r="F92" s="7" t="str">
        <f>LEFT(C92,1)</f>
        <v>А</v>
      </c>
      <c r="G92" s="7" t="str">
        <f>LEFT(D92,1)</f>
        <v>А</v>
      </c>
      <c r="H92" s="6">
        <v>760239</v>
      </c>
      <c r="I92" s="8">
        <v>9</v>
      </c>
      <c r="J92" s="6" t="s">
        <v>10</v>
      </c>
      <c r="K92" s="18">
        <v>18</v>
      </c>
      <c r="L92" s="9">
        <v>50</v>
      </c>
      <c r="M92" s="10">
        <f>K92/L92</f>
        <v>0.36</v>
      </c>
      <c r="N92" s="9" t="str">
        <f t="shared" si="1"/>
        <v>Участник</v>
      </c>
    </row>
    <row r="93" spans="1:14" x14ac:dyDescent="0.35">
      <c r="A93" s="6">
        <v>86</v>
      </c>
      <c r="B93" s="6" t="s">
        <v>303</v>
      </c>
      <c r="C93" s="6" t="s">
        <v>64</v>
      </c>
      <c r="D93" s="6" t="s">
        <v>17</v>
      </c>
      <c r="E93" s="7" t="str">
        <f>LEFT(B93,1)</f>
        <v>К</v>
      </c>
      <c r="F93" s="7" t="str">
        <f>LEFT(C93,1)</f>
        <v>П</v>
      </c>
      <c r="G93" s="7" t="str">
        <f>LEFT(D93,1)</f>
        <v>А</v>
      </c>
      <c r="H93" s="6">
        <v>760189</v>
      </c>
      <c r="I93" s="8">
        <v>9</v>
      </c>
      <c r="J93" s="6" t="s">
        <v>10</v>
      </c>
      <c r="K93" s="18">
        <v>17</v>
      </c>
      <c r="L93" s="9">
        <v>50</v>
      </c>
      <c r="M93" s="10">
        <f>K93/L93</f>
        <v>0.34</v>
      </c>
      <c r="N93" s="9" t="str">
        <f t="shared" si="1"/>
        <v>Участник</v>
      </c>
    </row>
    <row r="94" spans="1:14" x14ac:dyDescent="0.35">
      <c r="A94" s="6">
        <v>87</v>
      </c>
      <c r="B94" s="6" t="s">
        <v>220</v>
      </c>
      <c r="C94" s="6" t="s">
        <v>64</v>
      </c>
      <c r="D94" s="6" t="s">
        <v>24</v>
      </c>
      <c r="E94" s="7" t="str">
        <f>LEFT(B94,1)</f>
        <v>Н</v>
      </c>
      <c r="F94" s="7" t="str">
        <f>LEFT(C94,1)</f>
        <v>П</v>
      </c>
      <c r="G94" s="7" t="str">
        <f>LEFT(D94,1)</f>
        <v>И</v>
      </c>
      <c r="H94" s="6">
        <v>760187</v>
      </c>
      <c r="I94" s="8">
        <v>9</v>
      </c>
      <c r="J94" s="6" t="s">
        <v>10</v>
      </c>
      <c r="K94" s="18">
        <v>16</v>
      </c>
      <c r="L94" s="9">
        <v>50</v>
      </c>
      <c r="M94" s="10">
        <f>K94/L94</f>
        <v>0.32</v>
      </c>
      <c r="N94" s="9" t="str">
        <f t="shared" si="1"/>
        <v>Участник</v>
      </c>
    </row>
    <row r="95" spans="1:14" x14ac:dyDescent="0.35">
      <c r="A95" s="6">
        <v>88</v>
      </c>
      <c r="B95" s="6" t="s">
        <v>113</v>
      </c>
      <c r="C95" s="6" t="s">
        <v>114</v>
      </c>
      <c r="D95" s="6"/>
      <c r="E95" s="7" t="str">
        <f>LEFT(B95,1)</f>
        <v>Х</v>
      </c>
      <c r="F95" s="7" t="str">
        <f>LEFT(C95,1)</f>
        <v>Н</v>
      </c>
      <c r="G95" s="7" t="str">
        <f>LEFT(D95,1)</f>
        <v/>
      </c>
      <c r="H95" s="6">
        <v>760184</v>
      </c>
      <c r="I95" s="8">
        <v>9</v>
      </c>
      <c r="J95" s="6" t="s">
        <v>10</v>
      </c>
      <c r="K95" s="18">
        <v>16</v>
      </c>
      <c r="L95" s="9">
        <v>50</v>
      </c>
      <c r="M95" s="10">
        <f>K95/L95</f>
        <v>0.32</v>
      </c>
      <c r="N95" s="9" t="str">
        <f t="shared" si="1"/>
        <v>Участник</v>
      </c>
    </row>
    <row r="96" spans="1:14" x14ac:dyDescent="0.35">
      <c r="A96" s="6">
        <v>89</v>
      </c>
      <c r="B96" s="6" t="s">
        <v>110</v>
      </c>
      <c r="C96" s="6" t="s">
        <v>88</v>
      </c>
      <c r="D96" s="6" t="s">
        <v>111</v>
      </c>
      <c r="E96" s="7" t="str">
        <f>LEFT(B96,1)</f>
        <v>С</v>
      </c>
      <c r="F96" s="7" t="str">
        <f>LEFT(C96,1)</f>
        <v>Д</v>
      </c>
      <c r="G96" s="7" t="str">
        <f>LEFT(D96,1)</f>
        <v>Г</v>
      </c>
      <c r="H96" s="6">
        <v>760184</v>
      </c>
      <c r="I96" s="8">
        <v>9</v>
      </c>
      <c r="J96" s="6" t="s">
        <v>10</v>
      </c>
      <c r="K96" s="18">
        <v>16</v>
      </c>
      <c r="L96" s="9">
        <v>50</v>
      </c>
      <c r="M96" s="10">
        <f>K96/L96</f>
        <v>0.32</v>
      </c>
      <c r="N96" s="9" t="str">
        <f t="shared" si="1"/>
        <v>Участник</v>
      </c>
    </row>
    <row r="97" spans="1:14" x14ac:dyDescent="0.35">
      <c r="A97" s="6">
        <v>90</v>
      </c>
      <c r="B97" s="6" t="s">
        <v>339</v>
      </c>
      <c r="C97" s="6" t="s">
        <v>340</v>
      </c>
      <c r="D97" s="6" t="s">
        <v>117</v>
      </c>
      <c r="E97" s="7" t="str">
        <f>LEFT(B97,1)</f>
        <v>Ф</v>
      </c>
      <c r="F97" s="7" t="str">
        <f>LEFT(C97,1)</f>
        <v>А</v>
      </c>
      <c r="G97" s="7" t="str">
        <f>LEFT(D97,1)</f>
        <v>Р</v>
      </c>
      <c r="H97" s="6">
        <v>760239</v>
      </c>
      <c r="I97" s="8">
        <v>9</v>
      </c>
      <c r="J97" s="6" t="s">
        <v>10</v>
      </c>
      <c r="K97" s="18">
        <v>16</v>
      </c>
      <c r="L97" s="9">
        <v>50</v>
      </c>
      <c r="M97" s="10">
        <f>K97/L97</f>
        <v>0.32</v>
      </c>
      <c r="N97" s="9" t="str">
        <f t="shared" si="1"/>
        <v>Участник</v>
      </c>
    </row>
    <row r="98" spans="1:14" x14ac:dyDescent="0.35">
      <c r="A98" s="6">
        <v>91</v>
      </c>
      <c r="B98" s="6" t="s">
        <v>221</v>
      </c>
      <c r="C98" s="6" t="s">
        <v>36</v>
      </c>
      <c r="D98" s="6" t="s">
        <v>86</v>
      </c>
      <c r="E98" s="7" t="str">
        <f>LEFT(B98,1)</f>
        <v>Б</v>
      </c>
      <c r="F98" s="7" t="str">
        <f>LEFT(C98,1)</f>
        <v>В</v>
      </c>
      <c r="G98" s="7" t="str">
        <f>LEFT(D98,1)</f>
        <v>И</v>
      </c>
      <c r="H98" s="6">
        <v>760187</v>
      </c>
      <c r="I98" s="8">
        <v>9</v>
      </c>
      <c r="J98" s="6" t="s">
        <v>10</v>
      </c>
      <c r="K98" s="18">
        <v>15</v>
      </c>
      <c r="L98" s="9">
        <v>50</v>
      </c>
      <c r="M98" s="10">
        <f>K98/L98</f>
        <v>0.3</v>
      </c>
      <c r="N98" s="9" t="str">
        <f t="shared" si="1"/>
        <v>Участник</v>
      </c>
    </row>
    <row r="99" spans="1:14" x14ac:dyDescent="0.35">
      <c r="A99" s="6">
        <v>92</v>
      </c>
      <c r="B99" s="6" t="s">
        <v>241</v>
      </c>
      <c r="C99" s="6" t="s">
        <v>77</v>
      </c>
      <c r="D99" s="6" t="s">
        <v>78</v>
      </c>
      <c r="E99" s="7" t="str">
        <f>LEFT(B99,1)</f>
        <v>Н</v>
      </c>
      <c r="F99" s="7" t="str">
        <f>LEFT(C99,1)</f>
        <v>Ю</v>
      </c>
      <c r="G99" s="7" t="str">
        <f>LEFT(D99,1)</f>
        <v>П</v>
      </c>
      <c r="H99" s="6">
        <v>763282</v>
      </c>
      <c r="I99" s="8">
        <v>9</v>
      </c>
      <c r="J99" s="6" t="s">
        <v>10</v>
      </c>
      <c r="K99" s="18">
        <v>15</v>
      </c>
      <c r="L99" s="9">
        <v>50</v>
      </c>
      <c r="M99" s="10">
        <f>K99/L99</f>
        <v>0.3</v>
      </c>
      <c r="N99" s="9" t="str">
        <f t="shared" si="1"/>
        <v>Участник</v>
      </c>
    </row>
    <row r="100" spans="1:14" x14ac:dyDescent="0.35">
      <c r="A100" s="6">
        <v>93</v>
      </c>
      <c r="B100" s="6" t="s">
        <v>118</v>
      </c>
      <c r="C100" s="6" t="s">
        <v>13</v>
      </c>
      <c r="D100" s="6" t="s">
        <v>119</v>
      </c>
      <c r="E100" s="7" t="str">
        <f>LEFT(B100,1)</f>
        <v>Г</v>
      </c>
      <c r="F100" s="7" t="str">
        <f>LEFT(C100,1)</f>
        <v>А</v>
      </c>
      <c r="G100" s="7" t="str">
        <f>LEFT(D100,1)</f>
        <v>О</v>
      </c>
      <c r="H100" s="6">
        <v>760184</v>
      </c>
      <c r="I100" s="8">
        <v>9</v>
      </c>
      <c r="J100" s="6" t="s">
        <v>10</v>
      </c>
      <c r="K100" s="18">
        <v>15</v>
      </c>
      <c r="L100" s="9">
        <v>50</v>
      </c>
      <c r="M100" s="10">
        <f>K100/L100</f>
        <v>0.3</v>
      </c>
      <c r="N100" s="9" t="str">
        <f t="shared" si="1"/>
        <v>Участник</v>
      </c>
    </row>
    <row r="101" spans="1:14" x14ac:dyDescent="0.35">
      <c r="A101" s="6">
        <v>94</v>
      </c>
      <c r="B101" s="6" t="s">
        <v>112</v>
      </c>
      <c r="C101" s="6" t="s">
        <v>44</v>
      </c>
      <c r="D101" s="6" t="s">
        <v>14</v>
      </c>
      <c r="E101" s="7" t="str">
        <f>LEFT(B101,1)</f>
        <v>М</v>
      </c>
      <c r="F101" s="7" t="str">
        <f>LEFT(C101,1)</f>
        <v>К</v>
      </c>
      <c r="G101" s="7" t="str">
        <f>LEFT(D101,1)</f>
        <v>С</v>
      </c>
      <c r="H101" s="6">
        <v>760184</v>
      </c>
      <c r="I101" s="8">
        <v>9</v>
      </c>
      <c r="J101" s="6" t="s">
        <v>10</v>
      </c>
      <c r="K101" s="18">
        <v>15</v>
      </c>
      <c r="L101" s="9">
        <v>50</v>
      </c>
      <c r="M101" s="10">
        <f>K101/L101</f>
        <v>0.3</v>
      </c>
      <c r="N101" s="9" t="str">
        <f t="shared" si="1"/>
        <v>Участник</v>
      </c>
    </row>
    <row r="102" spans="1:14" x14ac:dyDescent="0.35">
      <c r="A102" s="6">
        <v>95</v>
      </c>
      <c r="B102" s="6" t="s">
        <v>115</v>
      </c>
      <c r="C102" s="6" t="s">
        <v>36</v>
      </c>
      <c r="D102" s="6" t="s">
        <v>116</v>
      </c>
      <c r="E102" s="7" t="str">
        <f>LEFT(B102,1)</f>
        <v>К</v>
      </c>
      <c r="F102" s="7" t="str">
        <f>LEFT(C102,1)</f>
        <v>В</v>
      </c>
      <c r="G102" s="7" t="str">
        <f>LEFT(D102,1)</f>
        <v>А</v>
      </c>
      <c r="H102" s="6">
        <v>760184</v>
      </c>
      <c r="I102" s="8">
        <v>9</v>
      </c>
      <c r="J102" s="6" t="s">
        <v>10</v>
      </c>
      <c r="K102" s="18">
        <v>15</v>
      </c>
      <c r="L102" s="9">
        <v>50</v>
      </c>
      <c r="M102" s="10">
        <f>K102/L102</f>
        <v>0.3</v>
      </c>
      <c r="N102" s="9" t="str">
        <f t="shared" si="1"/>
        <v>Участник</v>
      </c>
    </row>
    <row r="103" spans="1:14" x14ac:dyDescent="0.35">
      <c r="A103" s="6">
        <v>96</v>
      </c>
      <c r="B103" s="6" t="s">
        <v>294</v>
      </c>
      <c r="C103" s="6" t="s">
        <v>250</v>
      </c>
      <c r="D103" s="6" t="s">
        <v>295</v>
      </c>
      <c r="E103" s="7" t="str">
        <f>LEFT(B103,1)</f>
        <v>Г</v>
      </c>
      <c r="F103" s="7" t="str">
        <f>LEFT(C103,1)</f>
        <v>Ф</v>
      </c>
      <c r="G103" s="7" t="str">
        <f>LEFT(D103,1)</f>
        <v>Е</v>
      </c>
      <c r="H103" s="6">
        <v>760244</v>
      </c>
      <c r="I103" s="8">
        <v>9</v>
      </c>
      <c r="J103" s="6" t="s">
        <v>10</v>
      </c>
      <c r="K103" s="18">
        <v>15</v>
      </c>
      <c r="L103" s="9">
        <v>50</v>
      </c>
      <c r="M103" s="10">
        <f>K103/L103</f>
        <v>0.3</v>
      </c>
      <c r="N103" s="9" t="str">
        <f t="shared" si="1"/>
        <v>Участник</v>
      </c>
    </row>
    <row r="104" spans="1:14" x14ac:dyDescent="0.35">
      <c r="A104" s="6">
        <v>97</v>
      </c>
      <c r="B104" s="6" t="s">
        <v>311</v>
      </c>
      <c r="C104" s="6" t="s">
        <v>312</v>
      </c>
      <c r="D104" s="6" t="s">
        <v>91</v>
      </c>
      <c r="E104" s="7" t="str">
        <f>LEFT(B104,1)</f>
        <v>Т</v>
      </c>
      <c r="F104" s="7" t="str">
        <f>LEFT(C104,1)</f>
        <v>В</v>
      </c>
      <c r="G104" s="7" t="str">
        <f>LEFT(D104,1)</f>
        <v>А</v>
      </c>
      <c r="H104" s="6">
        <v>761312</v>
      </c>
      <c r="I104" s="8">
        <v>9</v>
      </c>
      <c r="J104" s="6" t="s">
        <v>10</v>
      </c>
      <c r="K104" s="18">
        <v>15</v>
      </c>
      <c r="L104" s="9">
        <v>50</v>
      </c>
      <c r="M104" s="10">
        <f>K104/L104</f>
        <v>0.3</v>
      </c>
      <c r="N104" s="9" t="str">
        <f t="shared" si="1"/>
        <v>Участник</v>
      </c>
    </row>
    <row r="105" spans="1:14" x14ac:dyDescent="0.35">
      <c r="A105" s="6">
        <v>98</v>
      </c>
      <c r="B105" s="6" t="s">
        <v>222</v>
      </c>
      <c r="C105" s="6" t="s">
        <v>223</v>
      </c>
      <c r="D105" s="6" t="s">
        <v>224</v>
      </c>
      <c r="E105" s="7" t="str">
        <f>LEFT(B105,1)</f>
        <v>З</v>
      </c>
      <c r="F105" s="7" t="str">
        <f>LEFT(C105,1)</f>
        <v>М</v>
      </c>
      <c r="G105" s="7" t="str">
        <f>LEFT(D105,1)</f>
        <v>В</v>
      </c>
      <c r="H105" s="6">
        <v>760187</v>
      </c>
      <c r="I105" s="8">
        <v>9</v>
      </c>
      <c r="J105" s="6" t="s">
        <v>10</v>
      </c>
      <c r="K105" s="18">
        <v>14</v>
      </c>
      <c r="L105" s="9">
        <v>50</v>
      </c>
      <c r="M105" s="10">
        <f>K105/L105</f>
        <v>0.28000000000000003</v>
      </c>
      <c r="N105" s="9" t="str">
        <f t="shared" si="1"/>
        <v>Участник</v>
      </c>
    </row>
    <row r="106" spans="1:14" x14ac:dyDescent="0.35">
      <c r="A106" s="6">
        <v>99</v>
      </c>
      <c r="B106" s="6" t="s">
        <v>120</v>
      </c>
      <c r="C106" s="6" t="s">
        <v>62</v>
      </c>
      <c r="D106" s="6" t="s">
        <v>37</v>
      </c>
      <c r="E106" s="7" t="str">
        <f>LEFT(B106,1)</f>
        <v>М</v>
      </c>
      <c r="F106" s="7" t="str">
        <f>LEFT(C106,1)</f>
        <v>С</v>
      </c>
      <c r="G106" s="7" t="str">
        <f>LEFT(D106,1)</f>
        <v>А</v>
      </c>
      <c r="H106" s="6">
        <v>760184</v>
      </c>
      <c r="I106" s="8">
        <v>9</v>
      </c>
      <c r="J106" s="6" t="s">
        <v>10</v>
      </c>
      <c r="K106" s="18">
        <v>14</v>
      </c>
      <c r="L106" s="9">
        <v>50</v>
      </c>
      <c r="M106" s="10">
        <f>K106/L106</f>
        <v>0.28000000000000003</v>
      </c>
      <c r="N106" s="9" t="str">
        <f t="shared" si="1"/>
        <v>Участник</v>
      </c>
    </row>
    <row r="107" spans="1:14" x14ac:dyDescent="0.35">
      <c r="A107" s="6">
        <v>100</v>
      </c>
      <c r="B107" s="6" t="s">
        <v>259</v>
      </c>
      <c r="C107" s="6" t="s">
        <v>65</v>
      </c>
      <c r="D107" s="6" t="s">
        <v>260</v>
      </c>
      <c r="E107" s="7" t="str">
        <f>LEFT(B107,1)</f>
        <v>Е</v>
      </c>
      <c r="F107" s="7" t="str">
        <f>LEFT(C107,1)</f>
        <v>К</v>
      </c>
      <c r="G107" s="7" t="str">
        <f>LEFT(D107,1)</f>
        <v>А</v>
      </c>
      <c r="H107" s="6">
        <v>760184</v>
      </c>
      <c r="I107" s="8">
        <v>9</v>
      </c>
      <c r="J107" s="6" t="s">
        <v>10</v>
      </c>
      <c r="K107" s="18">
        <v>13</v>
      </c>
      <c r="L107" s="9">
        <v>50</v>
      </c>
      <c r="M107" s="10">
        <f>K107/L107</f>
        <v>0.26</v>
      </c>
      <c r="N107" s="9" t="str">
        <f t="shared" si="1"/>
        <v>Участник</v>
      </c>
    </row>
    <row r="108" spans="1:14" x14ac:dyDescent="0.35">
      <c r="A108" s="6">
        <v>101</v>
      </c>
      <c r="B108" s="6" t="s">
        <v>188</v>
      </c>
      <c r="C108" s="6" t="s">
        <v>31</v>
      </c>
      <c r="D108" s="6" t="s">
        <v>82</v>
      </c>
      <c r="E108" s="7" t="str">
        <f>LEFT(B108,1)</f>
        <v>Г</v>
      </c>
      <c r="F108" s="7" t="str">
        <f>LEFT(C108,1)</f>
        <v>А</v>
      </c>
      <c r="G108" s="7" t="str">
        <f>LEFT(D108,1)</f>
        <v>А</v>
      </c>
      <c r="H108" s="6">
        <v>760188</v>
      </c>
      <c r="I108" s="8">
        <v>9</v>
      </c>
      <c r="J108" s="6" t="s">
        <v>10</v>
      </c>
      <c r="K108" s="18">
        <v>12</v>
      </c>
      <c r="L108" s="9">
        <v>50</v>
      </c>
      <c r="M108" s="10">
        <f>K108/L108</f>
        <v>0.24</v>
      </c>
      <c r="N108" s="9" t="str">
        <f t="shared" si="1"/>
        <v>Участник</v>
      </c>
    </row>
    <row r="109" spans="1:14" x14ac:dyDescent="0.35">
      <c r="A109" s="6">
        <v>102</v>
      </c>
      <c r="B109" s="6" t="s">
        <v>156</v>
      </c>
      <c r="C109" s="6" t="s">
        <v>15</v>
      </c>
      <c r="D109" s="6" t="s">
        <v>33</v>
      </c>
      <c r="E109" s="7" t="str">
        <f>LEFT(B109,1)</f>
        <v>К</v>
      </c>
      <c r="F109" s="7" t="str">
        <f>LEFT(C109,1)</f>
        <v>И</v>
      </c>
      <c r="G109" s="7" t="str">
        <f>LEFT(D109,1)</f>
        <v>С</v>
      </c>
      <c r="H109" s="6">
        <v>760187</v>
      </c>
      <c r="I109" s="8">
        <v>9</v>
      </c>
      <c r="J109" s="6" t="s">
        <v>10</v>
      </c>
      <c r="K109" s="18">
        <v>12</v>
      </c>
      <c r="L109" s="9">
        <v>50</v>
      </c>
      <c r="M109" s="10">
        <f>K109/L109</f>
        <v>0.24</v>
      </c>
      <c r="N109" s="9" t="str">
        <f t="shared" si="1"/>
        <v>Участник</v>
      </c>
    </row>
    <row r="110" spans="1:14" x14ac:dyDescent="0.35">
      <c r="A110" s="6">
        <v>103</v>
      </c>
      <c r="B110" s="6" t="s">
        <v>242</v>
      </c>
      <c r="C110" s="6" t="s">
        <v>132</v>
      </c>
      <c r="D110" s="6" t="s">
        <v>73</v>
      </c>
      <c r="E110" s="7" t="str">
        <f>LEFT(B110,1)</f>
        <v>С</v>
      </c>
      <c r="F110" s="7" t="str">
        <f>LEFT(C110,1)</f>
        <v>А</v>
      </c>
      <c r="G110" s="7" t="str">
        <f>LEFT(D110,1)</f>
        <v>Д</v>
      </c>
      <c r="H110" s="6">
        <v>763282</v>
      </c>
      <c r="I110" s="8">
        <v>9</v>
      </c>
      <c r="J110" s="6" t="s">
        <v>10</v>
      </c>
      <c r="K110" s="18">
        <v>12</v>
      </c>
      <c r="L110" s="9">
        <v>50</v>
      </c>
      <c r="M110" s="10">
        <f>K110/L110</f>
        <v>0.24</v>
      </c>
      <c r="N110" s="9" t="str">
        <f t="shared" si="1"/>
        <v>Участник</v>
      </c>
    </row>
    <row r="111" spans="1:14" x14ac:dyDescent="0.35">
      <c r="A111" s="6">
        <v>104</v>
      </c>
      <c r="B111" s="6" t="s">
        <v>261</v>
      </c>
      <c r="C111" s="6" t="s">
        <v>262</v>
      </c>
      <c r="D111" s="6" t="s">
        <v>82</v>
      </c>
      <c r="E111" s="7" t="str">
        <f>LEFT(B111,1)</f>
        <v>Ш</v>
      </c>
      <c r="F111" s="7" t="str">
        <f>LEFT(C111,1)</f>
        <v>Т</v>
      </c>
      <c r="G111" s="7" t="str">
        <f>LEFT(D111,1)</f>
        <v>А</v>
      </c>
      <c r="H111" s="6">
        <v>760184</v>
      </c>
      <c r="I111" s="8">
        <v>9</v>
      </c>
      <c r="J111" s="6" t="s">
        <v>10</v>
      </c>
      <c r="K111" s="18">
        <v>12</v>
      </c>
      <c r="L111" s="9">
        <v>50</v>
      </c>
      <c r="M111" s="10">
        <f>K111/L111</f>
        <v>0.24</v>
      </c>
      <c r="N111" s="9" t="str">
        <f t="shared" si="1"/>
        <v>Участник</v>
      </c>
    </row>
    <row r="112" spans="1:14" x14ac:dyDescent="0.35">
      <c r="A112" s="6">
        <v>105</v>
      </c>
      <c r="B112" s="6" t="s">
        <v>263</v>
      </c>
      <c r="C112" s="6" t="s">
        <v>56</v>
      </c>
      <c r="D112" s="6" t="s">
        <v>57</v>
      </c>
      <c r="E112" s="7" t="str">
        <f>LEFT(B112,1)</f>
        <v>С</v>
      </c>
      <c r="F112" s="7" t="str">
        <f>LEFT(C112,1)</f>
        <v>Д</v>
      </c>
      <c r="G112" s="7" t="str">
        <f>LEFT(D112,1)</f>
        <v>М</v>
      </c>
      <c r="H112" s="6">
        <v>760184</v>
      </c>
      <c r="I112" s="8">
        <v>9</v>
      </c>
      <c r="J112" s="6" t="s">
        <v>10</v>
      </c>
      <c r="K112" s="18">
        <v>12</v>
      </c>
      <c r="L112" s="9">
        <v>50</v>
      </c>
      <c r="M112" s="10">
        <f>K112/L112</f>
        <v>0.24</v>
      </c>
      <c r="N112" s="9" t="str">
        <f t="shared" si="1"/>
        <v>Участник</v>
      </c>
    </row>
    <row r="113" spans="1:14" x14ac:dyDescent="0.35">
      <c r="A113" s="6">
        <v>106</v>
      </c>
      <c r="B113" s="6" t="s">
        <v>338</v>
      </c>
      <c r="C113" s="6" t="s">
        <v>83</v>
      </c>
      <c r="D113" s="6" t="s">
        <v>14</v>
      </c>
      <c r="E113" s="7" t="str">
        <f>LEFT(B113,1)</f>
        <v>М</v>
      </c>
      <c r="F113" s="7" t="str">
        <f>LEFT(C113,1)</f>
        <v>М</v>
      </c>
      <c r="G113" s="7" t="str">
        <f>LEFT(D113,1)</f>
        <v>С</v>
      </c>
      <c r="H113" s="6">
        <v>760239</v>
      </c>
      <c r="I113" s="8">
        <v>9</v>
      </c>
      <c r="J113" s="6" t="s">
        <v>10</v>
      </c>
      <c r="K113" s="18">
        <v>12</v>
      </c>
      <c r="L113" s="9">
        <v>50</v>
      </c>
      <c r="M113" s="10">
        <f>K113/L113</f>
        <v>0.24</v>
      </c>
      <c r="N113" s="9" t="str">
        <f t="shared" si="1"/>
        <v>Участник</v>
      </c>
    </row>
    <row r="114" spans="1:14" x14ac:dyDescent="0.35">
      <c r="A114" s="6">
        <v>107</v>
      </c>
      <c r="B114" s="6" t="s">
        <v>225</v>
      </c>
      <c r="C114" s="6" t="s">
        <v>90</v>
      </c>
      <c r="D114" s="6" t="s">
        <v>32</v>
      </c>
      <c r="E114" s="7" t="str">
        <f>LEFT(B114,1)</f>
        <v>М</v>
      </c>
      <c r="F114" s="7" t="str">
        <f>LEFT(C114,1)</f>
        <v>М</v>
      </c>
      <c r="G114" s="7" t="str">
        <f>LEFT(D114,1)</f>
        <v>А</v>
      </c>
      <c r="H114" s="6">
        <v>760187</v>
      </c>
      <c r="I114" s="8">
        <v>9</v>
      </c>
      <c r="J114" s="6" t="s">
        <v>10</v>
      </c>
      <c r="K114" s="18">
        <v>11</v>
      </c>
      <c r="L114" s="9">
        <v>50</v>
      </c>
      <c r="M114" s="10">
        <f>K114/L114</f>
        <v>0.22</v>
      </c>
      <c r="N114" s="9" t="str">
        <f t="shared" si="1"/>
        <v>Участник</v>
      </c>
    </row>
    <row r="115" spans="1:14" x14ac:dyDescent="0.35">
      <c r="A115" s="6">
        <v>108</v>
      </c>
      <c r="B115" s="6" t="s">
        <v>226</v>
      </c>
      <c r="C115" s="6" t="s">
        <v>83</v>
      </c>
      <c r="D115" s="6" t="s">
        <v>37</v>
      </c>
      <c r="E115" s="7" t="str">
        <f>LEFT(B115,1)</f>
        <v>Ч</v>
      </c>
      <c r="F115" s="7" t="str">
        <f>LEFT(C115,1)</f>
        <v>М</v>
      </c>
      <c r="G115" s="7" t="str">
        <f>LEFT(D115,1)</f>
        <v>А</v>
      </c>
      <c r="H115" s="6">
        <v>760187</v>
      </c>
      <c r="I115" s="8">
        <v>9</v>
      </c>
      <c r="J115" s="6" t="s">
        <v>10</v>
      </c>
      <c r="K115" s="18">
        <v>11</v>
      </c>
      <c r="L115" s="9">
        <v>50</v>
      </c>
      <c r="M115" s="10">
        <f>K115/L115</f>
        <v>0.22</v>
      </c>
      <c r="N115" s="9" t="str">
        <f t="shared" si="1"/>
        <v>Участник</v>
      </c>
    </row>
    <row r="116" spans="1:14" x14ac:dyDescent="0.35">
      <c r="A116" s="6">
        <v>109</v>
      </c>
      <c r="B116" s="6" t="s">
        <v>128</v>
      </c>
      <c r="C116" s="6" t="s">
        <v>46</v>
      </c>
      <c r="D116" s="6" t="s">
        <v>38</v>
      </c>
      <c r="E116" s="7" t="str">
        <f>LEFT(B116,1)</f>
        <v>Д</v>
      </c>
      <c r="F116" s="7" t="str">
        <f>LEFT(C116,1)</f>
        <v>Н</v>
      </c>
      <c r="G116" s="7" t="str">
        <f>LEFT(D116,1)</f>
        <v>Н</v>
      </c>
      <c r="H116" s="6">
        <v>760189</v>
      </c>
      <c r="I116" s="8">
        <v>9</v>
      </c>
      <c r="J116" s="6" t="s">
        <v>10</v>
      </c>
      <c r="K116" s="18">
        <v>11</v>
      </c>
      <c r="L116" s="9">
        <v>50</v>
      </c>
      <c r="M116" s="10">
        <f>K116/L116</f>
        <v>0.22</v>
      </c>
      <c r="N116" s="9" t="str">
        <f t="shared" si="1"/>
        <v>Участник</v>
      </c>
    </row>
    <row r="117" spans="1:14" x14ac:dyDescent="0.35">
      <c r="A117" s="6">
        <v>110</v>
      </c>
      <c r="B117" s="6" t="s">
        <v>335</v>
      </c>
      <c r="C117" s="6" t="s">
        <v>336</v>
      </c>
      <c r="D117" s="6" t="s">
        <v>337</v>
      </c>
      <c r="E117" s="7" t="str">
        <f>LEFT(B117,1)</f>
        <v>А</v>
      </c>
      <c r="F117" s="7" t="str">
        <f>LEFT(C117,1)</f>
        <v>Р</v>
      </c>
      <c r="G117" s="7" t="str">
        <f>LEFT(D117,1)</f>
        <v>Ш</v>
      </c>
      <c r="H117" s="6">
        <v>760239</v>
      </c>
      <c r="I117" s="8">
        <v>9</v>
      </c>
      <c r="J117" s="6" t="s">
        <v>10</v>
      </c>
      <c r="K117" s="18">
        <v>11</v>
      </c>
      <c r="L117" s="9">
        <v>50</v>
      </c>
      <c r="M117" s="10">
        <f>K117/L117</f>
        <v>0.22</v>
      </c>
      <c r="N117" s="9" t="str">
        <f t="shared" si="1"/>
        <v>Участник</v>
      </c>
    </row>
    <row r="118" spans="1:14" x14ac:dyDescent="0.35">
      <c r="A118" s="6">
        <v>111</v>
      </c>
      <c r="B118" s="6" t="s">
        <v>227</v>
      </c>
      <c r="C118" s="6" t="s">
        <v>77</v>
      </c>
      <c r="D118" s="6" t="s">
        <v>57</v>
      </c>
      <c r="E118" s="7" t="str">
        <f>LEFT(B118,1)</f>
        <v>П</v>
      </c>
      <c r="F118" s="7" t="str">
        <f>LEFT(C118,1)</f>
        <v>Ю</v>
      </c>
      <c r="G118" s="7" t="str">
        <f>LEFT(D118,1)</f>
        <v>М</v>
      </c>
      <c r="H118" s="6">
        <v>760187</v>
      </c>
      <c r="I118" s="8">
        <v>9</v>
      </c>
      <c r="J118" s="6" t="s">
        <v>10</v>
      </c>
      <c r="K118" s="18">
        <v>10</v>
      </c>
      <c r="L118" s="9">
        <v>50</v>
      </c>
      <c r="M118" s="10">
        <f>K118/L118</f>
        <v>0.2</v>
      </c>
      <c r="N118" s="9" t="str">
        <f t="shared" si="1"/>
        <v>Участник</v>
      </c>
    </row>
    <row r="119" spans="1:14" x14ac:dyDescent="0.35">
      <c r="A119" s="6">
        <v>112</v>
      </c>
      <c r="B119" s="6" t="s">
        <v>264</v>
      </c>
      <c r="C119" s="6" t="s">
        <v>182</v>
      </c>
      <c r="D119" s="6" t="s">
        <v>14</v>
      </c>
      <c r="E119" s="7" t="str">
        <f>LEFT(B119,1)</f>
        <v>С</v>
      </c>
      <c r="F119" s="7" t="str">
        <f>LEFT(C119,1)</f>
        <v>М</v>
      </c>
      <c r="G119" s="7" t="str">
        <f>LEFT(D119,1)</f>
        <v>С</v>
      </c>
      <c r="H119" s="6">
        <v>760184</v>
      </c>
      <c r="I119" s="8">
        <v>9</v>
      </c>
      <c r="J119" s="6" t="s">
        <v>10</v>
      </c>
      <c r="K119" s="18">
        <v>10</v>
      </c>
      <c r="L119" s="9">
        <v>50</v>
      </c>
      <c r="M119" s="10">
        <f>K119/L119</f>
        <v>0.2</v>
      </c>
      <c r="N119" s="9" t="str">
        <f t="shared" si="1"/>
        <v>Участник</v>
      </c>
    </row>
    <row r="120" spans="1:14" x14ac:dyDescent="0.35">
      <c r="A120" s="6">
        <v>113</v>
      </c>
      <c r="B120" s="6" t="s">
        <v>53</v>
      </c>
      <c r="C120" s="6" t="s">
        <v>54</v>
      </c>
      <c r="D120" s="6" t="s">
        <v>55</v>
      </c>
      <c r="E120" s="7" t="str">
        <f>LEFT(B120,1)</f>
        <v>Д</v>
      </c>
      <c r="F120" s="7" t="str">
        <f>LEFT(C120,1)</f>
        <v>С</v>
      </c>
      <c r="G120" s="7" t="str">
        <f>LEFT(D120,1)</f>
        <v>С</v>
      </c>
      <c r="H120" s="6">
        <v>766033</v>
      </c>
      <c r="I120" s="8">
        <v>9</v>
      </c>
      <c r="J120" s="6" t="s">
        <v>10</v>
      </c>
      <c r="K120" s="18">
        <v>8</v>
      </c>
      <c r="L120" s="9">
        <v>50</v>
      </c>
      <c r="M120" s="10">
        <f>K120/L120</f>
        <v>0.16</v>
      </c>
      <c r="N120" s="9" t="str">
        <f t="shared" si="1"/>
        <v>Участник</v>
      </c>
    </row>
    <row r="121" spans="1:14" x14ac:dyDescent="0.35">
      <c r="A121" s="6">
        <v>114</v>
      </c>
      <c r="B121" s="6" t="s">
        <v>330</v>
      </c>
      <c r="C121" s="6" t="s">
        <v>83</v>
      </c>
      <c r="D121" s="6" t="s">
        <v>157</v>
      </c>
      <c r="E121" s="7" t="str">
        <f>LEFT(B121,1)</f>
        <v>В</v>
      </c>
      <c r="F121" s="7" t="str">
        <f>LEFT(C121,1)</f>
        <v>М</v>
      </c>
      <c r="G121" s="7" t="str">
        <f>LEFT(D121,1)</f>
        <v>В</v>
      </c>
      <c r="H121" s="6">
        <v>766105</v>
      </c>
      <c r="I121" s="8">
        <v>9</v>
      </c>
      <c r="J121" s="6" t="s">
        <v>10</v>
      </c>
      <c r="K121" s="18">
        <v>8</v>
      </c>
      <c r="L121" s="9">
        <v>50</v>
      </c>
      <c r="M121" s="10">
        <f>K121/L121</f>
        <v>0.16</v>
      </c>
      <c r="N121" s="9" t="str">
        <f t="shared" si="1"/>
        <v>Участник</v>
      </c>
    </row>
    <row r="122" spans="1:14" x14ac:dyDescent="0.35">
      <c r="A122" s="6">
        <v>115</v>
      </c>
      <c r="B122" s="6" t="s">
        <v>228</v>
      </c>
      <c r="C122" s="6" t="s">
        <v>90</v>
      </c>
      <c r="D122" s="6" t="s">
        <v>163</v>
      </c>
      <c r="E122" s="7" t="str">
        <f>LEFT(B122,1)</f>
        <v>Т</v>
      </c>
      <c r="F122" s="7" t="str">
        <f>LEFT(C122,1)</f>
        <v>М</v>
      </c>
      <c r="G122" s="7" t="str">
        <f>LEFT(D122,1)</f>
        <v>В</v>
      </c>
      <c r="H122" s="6">
        <v>760187</v>
      </c>
      <c r="I122" s="8">
        <v>9</v>
      </c>
      <c r="J122" s="6" t="s">
        <v>10</v>
      </c>
      <c r="K122" s="18">
        <v>7</v>
      </c>
      <c r="L122" s="9">
        <v>50</v>
      </c>
      <c r="M122" s="10">
        <f>K122/L122</f>
        <v>0.14000000000000001</v>
      </c>
      <c r="N122" s="9" t="str">
        <f t="shared" si="1"/>
        <v>Участник</v>
      </c>
    </row>
    <row r="123" spans="1:14" x14ac:dyDescent="0.35">
      <c r="A123" s="6">
        <v>116</v>
      </c>
      <c r="B123" s="6" t="s">
        <v>244</v>
      </c>
      <c r="C123" s="6" t="s">
        <v>245</v>
      </c>
      <c r="D123" s="6" t="s">
        <v>163</v>
      </c>
      <c r="E123" s="7" t="str">
        <f>LEFT(B123,1)</f>
        <v>А</v>
      </c>
      <c r="F123" s="7" t="str">
        <f>LEFT(C123,1)</f>
        <v>А</v>
      </c>
      <c r="G123" s="7" t="str">
        <f>LEFT(D123,1)</f>
        <v>В</v>
      </c>
      <c r="H123" s="6">
        <v>766103</v>
      </c>
      <c r="I123" s="8">
        <v>9</v>
      </c>
      <c r="J123" s="6" t="s">
        <v>10</v>
      </c>
      <c r="K123" s="18">
        <v>7</v>
      </c>
      <c r="L123" s="9">
        <v>50</v>
      </c>
      <c r="M123" s="10">
        <f>K123/L123</f>
        <v>0.14000000000000001</v>
      </c>
      <c r="N123" s="9" t="str">
        <f t="shared" si="1"/>
        <v>Участник</v>
      </c>
    </row>
    <row r="124" spans="1:14" x14ac:dyDescent="0.35">
      <c r="A124" s="6">
        <v>117</v>
      </c>
      <c r="B124" s="6" t="s">
        <v>246</v>
      </c>
      <c r="C124" s="6" t="s">
        <v>72</v>
      </c>
      <c r="D124" s="6" t="s">
        <v>33</v>
      </c>
      <c r="E124" s="7" t="str">
        <f>LEFT(B124,1)</f>
        <v>М</v>
      </c>
      <c r="F124" s="7" t="str">
        <f>LEFT(C124,1)</f>
        <v>А</v>
      </c>
      <c r="G124" s="7" t="str">
        <f>LEFT(D124,1)</f>
        <v>С</v>
      </c>
      <c r="H124" s="6">
        <v>766103</v>
      </c>
      <c r="I124" s="8">
        <v>9</v>
      </c>
      <c r="J124" s="6" t="s">
        <v>10</v>
      </c>
      <c r="K124" s="18">
        <v>7</v>
      </c>
      <c r="L124" s="9">
        <v>50</v>
      </c>
      <c r="M124" s="10">
        <f>K124/L124</f>
        <v>0.14000000000000001</v>
      </c>
      <c r="N124" s="9" t="str">
        <f t="shared" si="1"/>
        <v>Участник</v>
      </c>
    </row>
    <row r="125" spans="1:14" x14ac:dyDescent="0.35">
      <c r="A125" s="6">
        <v>118</v>
      </c>
      <c r="B125" s="6" t="s">
        <v>59</v>
      </c>
      <c r="C125" s="6" t="s">
        <v>83</v>
      </c>
      <c r="D125" s="6" t="s">
        <v>96</v>
      </c>
      <c r="E125" s="7" t="str">
        <f>LEFT(B125,1)</f>
        <v>Л</v>
      </c>
      <c r="F125" s="7" t="str">
        <f>LEFT(C125,1)</f>
        <v>М</v>
      </c>
      <c r="G125" s="7" t="str">
        <f>LEFT(D125,1)</f>
        <v>В</v>
      </c>
      <c r="H125" s="6">
        <v>760184</v>
      </c>
      <c r="I125" s="8">
        <v>9</v>
      </c>
      <c r="J125" s="6" t="s">
        <v>10</v>
      </c>
      <c r="K125" s="18">
        <v>6</v>
      </c>
      <c r="L125" s="9">
        <v>50</v>
      </c>
      <c r="M125" s="10">
        <f>K125/L125</f>
        <v>0.12</v>
      </c>
      <c r="N125" s="9" t="str">
        <f t="shared" si="1"/>
        <v>Участник</v>
      </c>
    </row>
    <row r="126" spans="1:14" x14ac:dyDescent="0.35">
      <c r="A126" s="6">
        <v>119</v>
      </c>
      <c r="B126" s="6" t="s">
        <v>166</v>
      </c>
      <c r="C126" s="6" t="s">
        <v>167</v>
      </c>
      <c r="D126" s="6" t="s">
        <v>168</v>
      </c>
      <c r="E126" s="7" t="str">
        <f>LEFT(B126,1)</f>
        <v>Х</v>
      </c>
      <c r="F126" s="7" t="str">
        <f>LEFT(C126,1)</f>
        <v>И</v>
      </c>
      <c r="G126" s="7" t="str">
        <f>LEFT(D126,1)</f>
        <v>Ш</v>
      </c>
      <c r="H126" s="6">
        <v>763213</v>
      </c>
      <c r="I126" s="8">
        <v>9</v>
      </c>
      <c r="J126" s="6" t="s">
        <v>10</v>
      </c>
      <c r="K126" s="18">
        <v>6</v>
      </c>
      <c r="L126" s="9">
        <v>50</v>
      </c>
      <c r="M126" s="10">
        <f>K126/L126</f>
        <v>0.12</v>
      </c>
      <c r="N126" s="9" t="str">
        <f t="shared" si="1"/>
        <v>Участник</v>
      </c>
    </row>
    <row r="127" spans="1:14" x14ac:dyDescent="0.35">
      <c r="A127" s="6">
        <v>120</v>
      </c>
      <c r="B127" s="6" t="s">
        <v>196</v>
      </c>
      <c r="C127" s="6" t="s">
        <v>36</v>
      </c>
      <c r="D127" s="6" t="s">
        <v>19</v>
      </c>
      <c r="E127" s="7" t="str">
        <f>LEFT(B127,1)</f>
        <v>Б</v>
      </c>
      <c r="F127" s="7" t="str">
        <f>LEFT(C127,1)</f>
        <v>В</v>
      </c>
      <c r="G127" s="7" t="str">
        <f>LEFT(D127,1)</f>
        <v>Е</v>
      </c>
      <c r="H127" s="6">
        <v>760245</v>
      </c>
      <c r="I127" s="8">
        <v>9</v>
      </c>
      <c r="J127" s="6" t="s">
        <v>10</v>
      </c>
      <c r="K127" s="18">
        <v>5</v>
      </c>
      <c r="L127" s="9">
        <v>50</v>
      </c>
      <c r="M127" s="10">
        <f>K127/L127</f>
        <v>0.1</v>
      </c>
      <c r="N127" s="9" t="str">
        <f t="shared" si="1"/>
        <v>Участник</v>
      </c>
    </row>
    <row r="128" spans="1:14" x14ac:dyDescent="0.35">
      <c r="A128" s="6">
        <v>121</v>
      </c>
      <c r="B128" s="6" t="s">
        <v>51</v>
      </c>
      <c r="C128" s="6" t="s">
        <v>52</v>
      </c>
      <c r="D128" s="6" t="s">
        <v>41</v>
      </c>
      <c r="E128" s="7" t="str">
        <f>LEFT(B128,1)</f>
        <v>А</v>
      </c>
      <c r="F128" s="7" t="str">
        <f>LEFT(C128,1)</f>
        <v>Д</v>
      </c>
      <c r="G128" s="7" t="str">
        <f>LEFT(D128,1)</f>
        <v>А</v>
      </c>
      <c r="H128" s="6">
        <v>766033</v>
      </c>
      <c r="I128" s="8">
        <v>9</v>
      </c>
      <c r="J128" s="6" t="s">
        <v>10</v>
      </c>
      <c r="K128" s="18">
        <v>5</v>
      </c>
      <c r="L128" s="9">
        <v>50</v>
      </c>
      <c r="M128" s="10">
        <f>K128/L128</f>
        <v>0.1</v>
      </c>
      <c r="N128" s="9" t="str">
        <f t="shared" si="1"/>
        <v>Участник</v>
      </c>
    </row>
    <row r="129" spans="1:14" x14ac:dyDescent="0.35">
      <c r="A129" s="6">
        <v>122</v>
      </c>
      <c r="B129" s="6" t="s">
        <v>247</v>
      </c>
      <c r="C129" s="6" t="s">
        <v>64</v>
      </c>
      <c r="D129" s="6" t="s">
        <v>37</v>
      </c>
      <c r="E129" s="7" t="str">
        <f>LEFT(B129,1)</f>
        <v>М</v>
      </c>
      <c r="F129" s="7" t="str">
        <f>LEFT(C129,1)</f>
        <v>П</v>
      </c>
      <c r="G129" s="7" t="str">
        <f>LEFT(D129,1)</f>
        <v>А</v>
      </c>
      <c r="H129" s="6">
        <v>766103</v>
      </c>
      <c r="I129" s="8">
        <v>9</v>
      </c>
      <c r="J129" s="6" t="s">
        <v>10</v>
      </c>
      <c r="K129" s="18">
        <v>5</v>
      </c>
      <c r="L129" s="9">
        <v>50</v>
      </c>
      <c r="M129" s="10">
        <f>K129/L129</f>
        <v>0.1</v>
      </c>
      <c r="N129" s="9" t="str">
        <f t="shared" si="1"/>
        <v>Участник</v>
      </c>
    </row>
    <row r="130" spans="1:14" x14ac:dyDescent="0.35">
      <c r="A130" s="6">
        <v>123</v>
      </c>
      <c r="B130" s="6" t="s">
        <v>107</v>
      </c>
      <c r="C130" s="6" t="s">
        <v>62</v>
      </c>
      <c r="D130" s="6" t="s">
        <v>96</v>
      </c>
      <c r="E130" s="7" t="str">
        <f>LEFT(B130,1)</f>
        <v>М</v>
      </c>
      <c r="F130" s="7" t="str">
        <f>LEFT(C130,1)</f>
        <v>С</v>
      </c>
      <c r="G130" s="7" t="str">
        <f>LEFT(D130,1)</f>
        <v>В</v>
      </c>
      <c r="H130" s="6">
        <v>760184</v>
      </c>
      <c r="I130" s="8">
        <v>9</v>
      </c>
      <c r="J130" s="6" t="s">
        <v>10</v>
      </c>
      <c r="K130" s="18">
        <v>5</v>
      </c>
      <c r="L130" s="9">
        <v>50</v>
      </c>
      <c r="M130" s="10">
        <f>K130/L130</f>
        <v>0.1</v>
      </c>
      <c r="N130" s="9" t="str">
        <f t="shared" si="1"/>
        <v>Участник</v>
      </c>
    </row>
    <row r="131" spans="1:14" x14ac:dyDescent="0.35">
      <c r="A131" s="6">
        <v>124</v>
      </c>
      <c r="B131" s="6" t="s">
        <v>108</v>
      </c>
      <c r="C131" s="6" t="s">
        <v>64</v>
      </c>
      <c r="D131" s="6" t="s">
        <v>24</v>
      </c>
      <c r="E131" s="7" t="str">
        <f>LEFT(B131,1)</f>
        <v>Т</v>
      </c>
      <c r="F131" s="7" t="str">
        <f>LEFT(C131,1)</f>
        <v>П</v>
      </c>
      <c r="G131" s="7" t="str">
        <f>LEFT(D131,1)</f>
        <v>И</v>
      </c>
      <c r="H131" s="6">
        <v>760184</v>
      </c>
      <c r="I131" s="8">
        <v>9</v>
      </c>
      <c r="J131" s="6" t="s">
        <v>10</v>
      </c>
      <c r="K131" s="18">
        <v>5</v>
      </c>
      <c r="L131" s="9">
        <v>50</v>
      </c>
      <c r="M131" s="10">
        <f>K131/L131</f>
        <v>0.1</v>
      </c>
      <c r="N131" s="9" t="str">
        <f t="shared" si="1"/>
        <v>Участник</v>
      </c>
    </row>
    <row r="132" spans="1:14" x14ac:dyDescent="0.35">
      <c r="A132" s="6">
        <v>125</v>
      </c>
      <c r="B132" s="6" t="s">
        <v>195</v>
      </c>
      <c r="C132" s="6" t="s">
        <v>83</v>
      </c>
      <c r="D132" s="6" t="s">
        <v>161</v>
      </c>
      <c r="E132" s="7" t="str">
        <f>LEFT(B132,1)</f>
        <v>М</v>
      </c>
      <c r="F132" s="7" t="str">
        <f>LEFT(C132,1)</f>
        <v>М</v>
      </c>
      <c r="G132" s="7" t="str">
        <f>LEFT(D132,1)</f>
        <v>В</v>
      </c>
      <c r="H132" s="6">
        <v>763156</v>
      </c>
      <c r="I132" s="8">
        <v>9</v>
      </c>
      <c r="J132" s="6" t="s">
        <v>10</v>
      </c>
      <c r="K132" s="18">
        <v>4</v>
      </c>
      <c r="L132" s="9">
        <v>50</v>
      </c>
      <c r="M132" s="10">
        <f>K132/L132</f>
        <v>0.08</v>
      </c>
      <c r="N132" s="9" t="str">
        <f t="shared" si="1"/>
        <v>Участник</v>
      </c>
    </row>
    <row r="133" spans="1:14" x14ac:dyDescent="0.35">
      <c r="A133" s="6">
        <v>126</v>
      </c>
      <c r="B133" s="6" t="s">
        <v>248</v>
      </c>
      <c r="C133" s="6" t="s">
        <v>178</v>
      </c>
      <c r="D133" s="6" t="s">
        <v>41</v>
      </c>
      <c r="E133" s="7" t="str">
        <f>LEFT(B133,1)</f>
        <v>П</v>
      </c>
      <c r="F133" s="7" t="str">
        <f>LEFT(C133,1)</f>
        <v>Д</v>
      </c>
      <c r="G133" s="7" t="str">
        <f>LEFT(D133,1)</f>
        <v>А</v>
      </c>
      <c r="H133" s="6">
        <v>766103</v>
      </c>
      <c r="I133" s="8">
        <v>9</v>
      </c>
      <c r="J133" s="6" t="s">
        <v>10</v>
      </c>
      <c r="K133" s="18">
        <v>4</v>
      </c>
      <c r="L133" s="9">
        <v>50</v>
      </c>
      <c r="M133" s="10">
        <f>K133/L133</f>
        <v>0.08</v>
      </c>
      <c r="N133" s="9" t="str">
        <f t="shared" si="1"/>
        <v>Участник</v>
      </c>
    </row>
    <row r="134" spans="1:14" x14ac:dyDescent="0.35">
      <c r="A134" s="6">
        <v>127</v>
      </c>
      <c r="B134" s="6" t="s">
        <v>265</v>
      </c>
      <c r="C134" s="6" t="s">
        <v>56</v>
      </c>
      <c r="D134" s="6" t="s">
        <v>37</v>
      </c>
      <c r="E134" s="7" t="str">
        <f>LEFT(B134,1)</f>
        <v>А</v>
      </c>
      <c r="F134" s="7" t="str">
        <f>LEFT(C134,1)</f>
        <v>Д</v>
      </c>
      <c r="G134" s="7" t="str">
        <f>LEFT(D134,1)</f>
        <v>А</v>
      </c>
      <c r="H134" s="6">
        <v>760184</v>
      </c>
      <c r="I134" s="8">
        <v>9</v>
      </c>
      <c r="J134" s="6" t="s">
        <v>10</v>
      </c>
      <c r="K134" s="18">
        <v>4</v>
      </c>
      <c r="L134" s="9">
        <v>50</v>
      </c>
      <c r="M134" s="10">
        <f>K134/L134</f>
        <v>0.08</v>
      </c>
      <c r="N134" s="9" t="str">
        <f t="shared" si="1"/>
        <v>Участник</v>
      </c>
    </row>
    <row r="135" spans="1:14" x14ac:dyDescent="0.35">
      <c r="A135" s="6">
        <v>128</v>
      </c>
      <c r="B135" s="6" t="s">
        <v>169</v>
      </c>
      <c r="C135" s="6" t="s">
        <v>48</v>
      </c>
      <c r="D135" s="6" t="s">
        <v>73</v>
      </c>
      <c r="E135" s="7" t="str">
        <f>LEFT(B135,1)</f>
        <v>Р</v>
      </c>
      <c r="F135" s="7" t="str">
        <f>LEFT(C135,1)</f>
        <v>Я</v>
      </c>
      <c r="G135" s="7" t="str">
        <f>LEFT(D135,1)</f>
        <v>Д</v>
      </c>
      <c r="H135" s="6">
        <v>763213</v>
      </c>
      <c r="I135" s="8">
        <v>9</v>
      </c>
      <c r="J135" s="6" t="s">
        <v>10</v>
      </c>
      <c r="K135" s="18">
        <v>4</v>
      </c>
      <c r="L135" s="9">
        <v>50</v>
      </c>
      <c r="M135" s="10">
        <f>K135/L135</f>
        <v>0.08</v>
      </c>
      <c r="N135" s="9" t="str">
        <f t="shared" si="1"/>
        <v>Участник</v>
      </c>
    </row>
    <row r="136" spans="1:14" x14ac:dyDescent="0.35">
      <c r="A136" s="6">
        <v>129</v>
      </c>
      <c r="B136" s="6" t="s">
        <v>50</v>
      </c>
      <c r="C136" s="6" t="s">
        <v>30</v>
      </c>
      <c r="D136" s="6" t="s">
        <v>37</v>
      </c>
      <c r="E136" s="7" t="str">
        <f>LEFT(B136,1)</f>
        <v>Д</v>
      </c>
      <c r="F136" s="7" t="str">
        <f>LEFT(C136,1)</f>
        <v>А</v>
      </c>
      <c r="G136" s="7" t="str">
        <f>LEFT(D136,1)</f>
        <v>А</v>
      </c>
      <c r="H136" s="6">
        <v>766033</v>
      </c>
      <c r="I136" s="8">
        <v>9</v>
      </c>
      <c r="J136" s="6" t="s">
        <v>10</v>
      </c>
      <c r="K136" s="18">
        <v>3</v>
      </c>
      <c r="L136" s="9">
        <v>50</v>
      </c>
      <c r="M136" s="10">
        <f>K136/L136</f>
        <v>0.06</v>
      </c>
      <c r="N136" s="9" t="str">
        <f t="shared" si="1"/>
        <v>Участник</v>
      </c>
    </row>
    <row r="137" spans="1:14" x14ac:dyDescent="0.35">
      <c r="A137" s="6">
        <v>130</v>
      </c>
      <c r="B137" s="6" t="s">
        <v>305</v>
      </c>
      <c r="C137" s="6" t="s">
        <v>125</v>
      </c>
      <c r="D137" s="6" t="s">
        <v>96</v>
      </c>
      <c r="E137" s="7" t="str">
        <f>LEFT(B137,1)</f>
        <v>Л</v>
      </c>
      <c r="F137" s="7" t="str">
        <f>LEFT(C137,1)</f>
        <v>Е</v>
      </c>
      <c r="G137" s="7" t="str">
        <f>LEFT(D137,1)</f>
        <v>В</v>
      </c>
      <c r="H137" s="6">
        <v>763213</v>
      </c>
      <c r="I137" s="8">
        <v>9</v>
      </c>
      <c r="J137" s="6" t="s">
        <v>10</v>
      </c>
      <c r="K137" s="18">
        <v>3</v>
      </c>
      <c r="L137" s="9">
        <v>50</v>
      </c>
      <c r="M137" s="10">
        <f>K137/L137</f>
        <v>0.06</v>
      </c>
      <c r="N137" s="9" t="str">
        <f t="shared" ref="N137:N185" si="2">IF(K137&gt;75%*L137,"Победитель",IF(K137&gt;50%*L137,"Призёр","Участник"))</f>
        <v>Участник</v>
      </c>
    </row>
    <row r="138" spans="1:14" x14ac:dyDescent="0.35">
      <c r="A138" s="6">
        <v>131</v>
      </c>
      <c r="B138" s="6" t="s">
        <v>243</v>
      </c>
      <c r="C138" s="6" t="s">
        <v>13</v>
      </c>
      <c r="D138" s="6" t="s">
        <v>144</v>
      </c>
      <c r="E138" s="7" t="str">
        <f>LEFT(B138,1)</f>
        <v>Ф</v>
      </c>
      <c r="F138" s="7" t="str">
        <f>LEFT(C138,1)</f>
        <v>А</v>
      </c>
      <c r="G138" s="7" t="str">
        <f>LEFT(D138,1)</f>
        <v>А</v>
      </c>
      <c r="H138" s="6">
        <v>763282</v>
      </c>
      <c r="I138" s="8">
        <v>9</v>
      </c>
      <c r="J138" s="6" t="s">
        <v>10</v>
      </c>
      <c r="K138" s="18">
        <v>1</v>
      </c>
      <c r="L138" s="9">
        <v>50</v>
      </c>
      <c r="M138" s="10">
        <f>K138/L138</f>
        <v>0.02</v>
      </c>
      <c r="N138" s="9" t="str">
        <f t="shared" si="2"/>
        <v>Участник</v>
      </c>
    </row>
    <row r="139" spans="1:14" x14ac:dyDescent="0.35">
      <c r="A139" s="6">
        <v>132</v>
      </c>
      <c r="B139" s="6" t="s">
        <v>121</v>
      </c>
      <c r="C139" s="6" t="s">
        <v>56</v>
      </c>
      <c r="D139" s="6" t="s">
        <v>122</v>
      </c>
      <c r="E139" s="7" t="str">
        <f>LEFT(B139,1)</f>
        <v>Л</v>
      </c>
      <c r="F139" s="7" t="str">
        <f>LEFT(C139,1)</f>
        <v>Д</v>
      </c>
      <c r="G139" s="7" t="str">
        <f>LEFT(D139,1)</f>
        <v>Г</v>
      </c>
      <c r="H139" s="6">
        <v>760184</v>
      </c>
      <c r="I139" s="8">
        <v>9</v>
      </c>
      <c r="J139" s="6" t="s">
        <v>10</v>
      </c>
      <c r="K139" s="18">
        <v>1</v>
      </c>
      <c r="L139" s="9">
        <v>50</v>
      </c>
      <c r="M139" s="10">
        <f>K139/L139</f>
        <v>0.02</v>
      </c>
      <c r="N139" s="9" t="str">
        <f t="shared" si="2"/>
        <v>Участник</v>
      </c>
    </row>
    <row r="140" spans="1:14" x14ac:dyDescent="0.35">
      <c r="A140" s="6">
        <v>133</v>
      </c>
      <c r="B140" s="6" t="s">
        <v>158</v>
      </c>
      <c r="C140" s="6" t="s">
        <v>30</v>
      </c>
      <c r="D140" s="6" t="s">
        <v>17</v>
      </c>
      <c r="E140" s="7" t="str">
        <f>LEFT(B140,1)</f>
        <v>И</v>
      </c>
      <c r="F140" s="7" t="str">
        <f>LEFT(C140,1)</f>
        <v>А</v>
      </c>
      <c r="G140" s="7" t="str">
        <f>LEFT(D140,1)</f>
        <v>А</v>
      </c>
      <c r="H140" s="6">
        <v>760186</v>
      </c>
      <c r="I140" s="8">
        <v>9</v>
      </c>
      <c r="J140" s="6" t="s">
        <v>10</v>
      </c>
      <c r="K140" s="18">
        <v>0</v>
      </c>
      <c r="L140" s="9">
        <v>50</v>
      </c>
      <c r="M140" s="10">
        <f>K140/L140</f>
        <v>0</v>
      </c>
      <c r="N140" s="9" t="str">
        <f t="shared" si="2"/>
        <v>Участник</v>
      </c>
    </row>
    <row r="141" spans="1:14" x14ac:dyDescent="0.35">
      <c r="A141" s="6">
        <v>134</v>
      </c>
      <c r="B141" s="6" t="s">
        <v>333</v>
      </c>
      <c r="C141" s="6" t="s">
        <v>60</v>
      </c>
      <c r="D141" s="6" t="s">
        <v>17</v>
      </c>
      <c r="E141" s="7" t="str">
        <f>LEFT(B141,1)</f>
        <v>К</v>
      </c>
      <c r="F141" s="7" t="str">
        <f>LEFT(C141,1)</f>
        <v>В</v>
      </c>
      <c r="G141" s="7" t="str">
        <f>LEFT(D141,1)</f>
        <v>А</v>
      </c>
      <c r="H141" s="6">
        <v>760239</v>
      </c>
      <c r="I141" s="8">
        <v>9</v>
      </c>
      <c r="J141" s="6" t="s">
        <v>10</v>
      </c>
      <c r="K141" s="18">
        <v>0</v>
      </c>
      <c r="L141" s="9">
        <v>50</v>
      </c>
      <c r="M141" s="10">
        <f>K141/L141</f>
        <v>0</v>
      </c>
      <c r="N141" s="9" t="str">
        <f t="shared" si="2"/>
        <v>Участник</v>
      </c>
    </row>
    <row r="142" spans="1:14" x14ac:dyDescent="0.35">
      <c r="A142" s="6">
        <v>135</v>
      </c>
      <c r="B142" s="6" t="s">
        <v>98</v>
      </c>
      <c r="C142" s="6" t="s">
        <v>60</v>
      </c>
      <c r="D142" s="6" t="s">
        <v>66</v>
      </c>
      <c r="E142" s="7" t="str">
        <f>LEFT(B142,1)</f>
        <v>Н</v>
      </c>
      <c r="F142" s="7" t="str">
        <f>LEFT(C142,1)</f>
        <v>В</v>
      </c>
      <c r="G142" s="7" t="str">
        <f>LEFT(D142,1)</f>
        <v>И</v>
      </c>
      <c r="H142" s="6">
        <v>760184</v>
      </c>
      <c r="I142" s="8">
        <v>10</v>
      </c>
      <c r="J142" s="6" t="s">
        <v>10</v>
      </c>
      <c r="K142" s="18">
        <v>36</v>
      </c>
      <c r="L142" s="9">
        <v>50</v>
      </c>
      <c r="M142" s="10">
        <f>K142/L142</f>
        <v>0.72</v>
      </c>
      <c r="N142" s="11" t="str">
        <f t="shared" si="2"/>
        <v>Призёр</v>
      </c>
    </row>
    <row r="143" spans="1:14" x14ac:dyDescent="0.35">
      <c r="A143" s="6">
        <v>136</v>
      </c>
      <c r="B143" s="6" t="s">
        <v>154</v>
      </c>
      <c r="C143" s="6" t="s">
        <v>15</v>
      </c>
      <c r="D143" s="6" t="s">
        <v>91</v>
      </c>
      <c r="E143" s="7" t="str">
        <f>LEFT(B143,1)</f>
        <v>Ф</v>
      </c>
      <c r="F143" s="7" t="str">
        <f>LEFT(C143,1)</f>
        <v>И</v>
      </c>
      <c r="G143" s="7" t="str">
        <f>LEFT(D143,1)</f>
        <v>А</v>
      </c>
      <c r="H143" s="6">
        <v>761312</v>
      </c>
      <c r="I143" s="8">
        <v>10</v>
      </c>
      <c r="J143" s="6" t="s">
        <v>10</v>
      </c>
      <c r="K143" s="18">
        <v>33.5</v>
      </c>
      <c r="L143" s="9">
        <v>50</v>
      </c>
      <c r="M143" s="10">
        <f>K143/L143</f>
        <v>0.67</v>
      </c>
      <c r="N143" s="11" t="str">
        <f t="shared" si="2"/>
        <v>Призёр</v>
      </c>
    </row>
    <row r="144" spans="1:14" x14ac:dyDescent="0.35">
      <c r="A144" s="6">
        <v>137</v>
      </c>
      <c r="B144" s="6" t="s">
        <v>296</v>
      </c>
      <c r="C144" s="6" t="s">
        <v>134</v>
      </c>
      <c r="D144" s="6" t="s">
        <v>19</v>
      </c>
      <c r="E144" s="7" t="str">
        <f>LEFT(B144,1)</f>
        <v>К</v>
      </c>
      <c r="F144" s="7" t="str">
        <f>LEFT(C144,1)</f>
        <v>В</v>
      </c>
      <c r="G144" s="7" t="str">
        <f>LEFT(D144,1)</f>
        <v>Е</v>
      </c>
      <c r="H144" s="6">
        <v>760244</v>
      </c>
      <c r="I144" s="8">
        <v>10</v>
      </c>
      <c r="J144" s="6" t="s">
        <v>10</v>
      </c>
      <c r="K144" s="18">
        <v>27</v>
      </c>
      <c r="L144" s="9">
        <v>50</v>
      </c>
      <c r="M144" s="10">
        <f>K144/L144</f>
        <v>0.54</v>
      </c>
      <c r="N144" s="11" t="str">
        <f t="shared" si="2"/>
        <v>Призёр</v>
      </c>
    </row>
    <row r="145" spans="1:14" x14ac:dyDescent="0.35">
      <c r="A145" s="6">
        <v>138</v>
      </c>
      <c r="B145" s="6" t="s">
        <v>266</v>
      </c>
      <c r="C145" s="6" t="s">
        <v>20</v>
      </c>
      <c r="D145" s="6" t="s">
        <v>96</v>
      </c>
      <c r="E145" s="7" t="str">
        <f>LEFT(B145,1)</f>
        <v>К</v>
      </c>
      <c r="F145" s="7" t="str">
        <f>LEFT(C145,1)</f>
        <v>С</v>
      </c>
      <c r="G145" s="7" t="str">
        <f>LEFT(D145,1)</f>
        <v>В</v>
      </c>
      <c r="H145" s="6">
        <v>760184</v>
      </c>
      <c r="I145" s="8">
        <v>10</v>
      </c>
      <c r="J145" s="6" t="s">
        <v>10</v>
      </c>
      <c r="K145" s="18">
        <v>24.5</v>
      </c>
      <c r="L145" s="9">
        <v>50</v>
      </c>
      <c r="M145" s="10">
        <f>K145/L145</f>
        <v>0.49</v>
      </c>
      <c r="N145" s="11" t="str">
        <f t="shared" si="2"/>
        <v>Участник</v>
      </c>
    </row>
    <row r="146" spans="1:14" x14ac:dyDescent="0.35">
      <c r="A146" s="6">
        <v>139</v>
      </c>
      <c r="B146" s="6" t="s">
        <v>267</v>
      </c>
      <c r="C146" s="6" t="s">
        <v>84</v>
      </c>
      <c r="D146" s="6" t="s">
        <v>163</v>
      </c>
      <c r="E146" s="7" t="str">
        <f>LEFT(B146,1)</f>
        <v>З</v>
      </c>
      <c r="F146" s="7" t="str">
        <f>LEFT(C146,1)</f>
        <v>Е</v>
      </c>
      <c r="G146" s="7" t="str">
        <f>LEFT(D146,1)</f>
        <v>В</v>
      </c>
      <c r="H146" s="6">
        <v>760184</v>
      </c>
      <c r="I146" s="8">
        <v>10</v>
      </c>
      <c r="J146" s="6" t="s">
        <v>10</v>
      </c>
      <c r="K146" s="18">
        <v>23.5</v>
      </c>
      <c r="L146" s="9">
        <v>50</v>
      </c>
      <c r="M146" s="10">
        <f>K146/L146</f>
        <v>0.47</v>
      </c>
      <c r="N146" s="11" t="str">
        <f t="shared" si="2"/>
        <v>Участник</v>
      </c>
    </row>
    <row r="147" spans="1:14" x14ac:dyDescent="0.35">
      <c r="A147" s="6">
        <v>140</v>
      </c>
      <c r="B147" s="6" t="s">
        <v>268</v>
      </c>
      <c r="C147" s="6" t="s">
        <v>269</v>
      </c>
      <c r="D147" s="6" t="s">
        <v>270</v>
      </c>
      <c r="E147" s="7" t="str">
        <f>LEFT(B147,1)</f>
        <v>Ф</v>
      </c>
      <c r="F147" s="7" t="str">
        <f>LEFT(C147,1)</f>
        <v>К</v>
      </c>
      <c r="G147" s="7" t="str">
        <f>LEFT(D147,1)</f>
        <v>Д</v>
      </c>
      <c r="H147" s="6">
        <v>760184</v>
      </c>
      <c r="I147" s="8">
        <v>10</v>
      </c>
      <c r="J147" s="6" t="s">
        <v>10</v>
      </c>
      <c r="K147" s="18">
        <v>22.5</v>
      </c>
      <c r="L147" s="9">
        <v>50</v>
      </c>
      <c r="M147" s="10">
        <f>K147/L147</f>
        <v>0.45</v>
      </c>
      <c r="N147" s="11" t="str">
        <f t="shared" si="2"/>
        <v>Участник</v>
      </c>
    </row>
    <row r="148" spans="1:14" x14ac:dyDescent="0.35">
      <c r="A148" s="6">
        <v>141</v>
      </c>
      <c r="B148" s="6" t="s">
        <v>271</v>
      </c>
      <c r="C148" s="6" t="s">
        <v>20</v>
      </c>
      <c r="D148" s="6" t="s">
        <v>29</v>
      </c>
      <c r="E148" s="7" t="str">
        <f>LEFT(B148,1)</f>
        <v>А</v>
      </c>
      <c r="F148" s="7" t="str">
        <f>LEFT(C148,1)</f>
        <v>С</v>
      </c>
      <c r="G148" s="7" t="str">
        <f>LEFT(D148,1)</f>
        <v>Д</v>
      </c>
      <c r="H148" s="6">
        <v>760184</v>
      </c>
      <c r="I148" s="8">
        <v>10</v>
      </c>
      <c r="J148" s="6" t="s">
        <v>10</v>
      </c>
      <c r="K148" s="18">
        <v>21.5</v>
      </c>
      <c r="L148" s="9">
        <v>50</v>
      </c>
      <c r="M148" s="10">
        <f>K148/L148</f>
        <v>0.43</v>
      </c>
      <c r="N148" s="11" t="str">
        <f t="shared" si="2"/>
        <v>Участник</v>
      </c>
    </row>
    <row r="149" spans="1:14" x14ac:dyDescent="0.35">
      <c r="A149" s="6">
        <v>142</v>
      </c>
      <c r="B149" s="6" t="s">
        <v>272</v>
      </c>
      <c r="C149" s="6" t="s">
        <v>80</v>
      </c>
      <c r="D149" s="6" t="s">
        <v>74</v>
      </c>
      <c r="E149" s="7" t="str">
        <f>LEFT(B149,1)</f>
        <v>О</v>
      </c>
      <c r="F149" s="7" t="str">
        <f>LEFT(C149,1)</f>
        <v>В</v>
      </c>
      <c r="G149" s="7" t="str">
        <f>LEFT(D149,1)</f>
        <v>М</v>
      </c>
      <c r="H149" s="6">
        <v>760184</v>
      </c>
      <c r="I149" s="8">
        <v>10</v>
      </c>
      <c r="J149" s="6" t="s">
        <v>10</v>
      </c>
      <c r="K149" s="18">
        <v>19</v>
      </c>
      <c r="L149" s="9">
        <v>50</v>
      </c>
      <c r="M149" s="10">
        <f>K149/L149</f>
        <v>0.38</v>
      </c>
      <c r="N149" s="9" t="str">
        <f t="shared" si="2"/>
        <v>Участник</v>
      </c>
    </row>
    <row r="150" spans="1:14" x14ac:dyDescent="0.35">
      <c r="A150" s="6">
        <v>143</v>
      </c>
      <c r="B150" s="6" t="s">
        <v>297</v>
      </c>
      <c r="C150" s="6" t="s">
        <v>58</v>
      </c>
      <c r="D150" s="6" t="s">
        <v>19</v>
      </c>
      <c r="E150" s="7" t="str">
        <f>LEFT(B150,1)</f>
        <v>Т</v>
      </c>
      <c r="F150" s="7" t="str">
        <f>LEFT(C150,1)</f>
        <v>Е</v>
      </c>
      <c r="G150" s="7" t="str">
        <f>LEFT(D150,1)</f>
        <v>Е</v>
      </c>
      <c r="H150" s="6">
        <v>760244</v>
      </c>
      <c r="I150" s="8">
        <v>10</v>
      </c>
      <c r="J150" s="6" t="s">
        <v>10</v>
      </c>
      <c r="K150" s="18">
        <v>15</v>
      </c>
      <c r="L150" s="9">
        <v>50</v>
      </c>
      <c r="M150" s="10">
        <f>K150/L150</f>
        <v>0.3</v>
      </c>
      <c r="N150" s="9" t="str">
        <f t="shared" si="2"/>
        <v>Участник</v>
      </c>
    </row>
    <row r="151" spans="1:14" x14ac:dyDescent="0.35">
      <c r="A151" s="6">
        <v>144</v>
      </c>
      <c r="B151" s="6" t="s">
        <v>205</v>
      </c>
      <c r="C151" s="6" t="s">
        <v>206</v>
      </c>
      <c r="D151" s="6" t="s">
        <v>47</v>
      </c>
      <c r="E151" s="7" t="str">
        <f>LEFT(B151,1)</f>
        <v>К</v>
      </c>
      <c r="F151" s="7" t="str">
        <f>LEFT(C151,1)</f>
        <v>О</v>
      </c>
      <c r="G151" s="7" t="str">
        <f>LEFT(D151,1)</f>
        <v>Д</v>
      </c>
      <c r="H151" s="6">
        <v>760186</v>
      </c>
      <c r="I151" s="8">
        <v>10</v>
      </c>
      <c r="J151" s="6" t="s">
        <v>10</v>
      </c>
      <c r="K151" s="18">
        <v>13</v>
      </c>
      <c r="L151" s="9">
        <v>50</v>
      </c>
      <c r="M151" s="10">
        <f>K151/L151</f>
        <v>0.26</v>
      </c>
      <c r="N151" s="9" t="str">
        <f t="shared" si="2"/>
        <v>Участник</v>
      </c>
    </row>
    <row r="152" spans="1:14" x14ac:dyDescent="0.35">
      <c r="A152" s="6">
        <v>145</v>
      </c>
      <c r="B152" s="6" t="s">
        <v>135</v>
      </c>
      <c r="C152" s="6" t="s">
        <v>136</v>
      </c>
      <c r="D152" s="6" t="s">
        <v>14</v>
      </c>
      <c r="E152" s="7" t="str">
        <f>LEFT(B152,1)</f>
        <v>Т</v>
      </c>
      <c r="F152" s="7" t="str">
        <f>LEFT(C152,1)</f>
        <v>Т</v>
      </c>
      <c r="G152" s="7" t="str">
        <f>LEFT(D152,1)</f>
        <v>С</v>
      </c>
      <c r="H152" s="6">
        <v>760245</v>
      </c>
      <c r="I152" s="8">
        <v>10</v>
      </c>
      <c r="J152" s="6" t="s">
        <v>10</v>
      </c>
      <c r="K152" s="18">
        <v>12.5</v>
      </c>
      <c r="L152" s="9">
        <v>50</v>
      </c>
      <c r="M152" s="10">
        <f>K152/L152</f>
        <v>0.25</v>
      </c>
      <c r="N152" s="9" t="str">
        <f t="shared" si="2"/>
        <v>Участник</v>
      </c>
    </row>
    <row r="153" spans="1:14" x14ac:dyDescent="0.35">
      <c r="A153" s="6">
        <v>146</v>
      </c>
      <c r="B153" s="6" t="s">
        <v>104</v>
      </c>
      <c r="C153" s="6" t="s">
        <v>176</v>
      </c>
      <c r="D153" s="6" t="s">
        <v>73</v>
      </c>
      <c r="E153" s="7" t="str">
        <f>LEFT(B153,1)</f>
        <v>Б</v>
      </c>
      <c r="F153" s="7" t="str">
        <f>LEFT(C153,1)</f>
        <v>С</v>
      </c>
      <c r="G153" s="7" t="str">
        <f>LEFT(D153,1)</f>
        <v>Д</v>
      </c>
      <c r="H153" s="6">
        <v>760184</v>
      </c>
      <c r="I153" s="8">
        <v>10</v>
      </c>
      <c r="J153" s="6" t="s">
        <v>10</v>
      </c>
      <c r="K153" s="18">
        <v>12.5</v>
      </c>
      <c r="L153" s="9">
        <v>50</v>
      </c>
      <c r="M153" s="10">
        <f>K153/L153</f>
        <v>0.25</v>
      </c>
      <c r="N153" s="9" t="str">
        <f t="shared" si="2"/>
        <v>Участник</v>
      </c>
    </row>
    <row r="154" spans="1:14" x14ac:dyDescent="0.35">
      <c r="A154" s="6">
        <v>147</v>
      </c>
      <c r="B154" s="6" t="s">
        <v>229</v>
      </c>
      <c r="C154" s="6" t="s">
        <v>83</v>
      </c>
      <c r="D154" s="6" t="s">
        <v>230</v>
      </c>
      <c r="E154" s="7" t="str">
        <f>LEFT(B154,1)</f>
        <v>А</v>
      </c>
      <c r="F154" s="7" t="str">
        <f>LEFT(C154,1)</f>
        <v>М</v>
      </c>
      <c r="G154" s="7" t="str">
        <f>LEFT(D154,1)</f>
        <v>Н</v>
      </c>
      <c r="H154" s="6">
        <v>760187</v>
      </c>
      <c r="I154" s="8">
        <v>10</v>
      </c>
      <c r="J154" s="6" t="s">
        <v>10</v>
      </c>
      <c r="K154" s="18">
        <v>11.5</v>
      </c>
      <c r="L154" s="9">
        <v>50</v>
      </c>
      <c r="M154" s="10">
        <f>K154/L154</f>
        <v>0.23</v>
      </c>
      <c r="N154" s="9" t="str">
        <f t="shared" si="2"/>
        <v>Участник</v>
      </c>
    </row>
    <row r="155" spans="1:14" x14ac:dyDescent="0.35">
      <c r="A155" s="6">
        <v>148</v>
      </c>
      <c r="B155" s="6" t="s">
        <v>310</v>
      </c>
      <c r="C155" s="6" t="s">
        <v>83</v>
      </c>
      <c r="D155" s="6" t="s">
        <v>78</v>
      </c>
      <c r="E155" s="7" t="str">
        <f>LEFT(B155,1)</f>
        <v>О</v>
      </c>
      <c r="F155" s="7" t="str">
        <f>LEFT(C155,1)</f>
        <v>М</v>
      </c>
      <c r="G155" s="7" t="str">
        <f>LEFT(D155,1)</f>
        <v>П</v>
      </c>
      <c r="H155" s="6">
        <v>761312</v>
      </c>
      <c r="I155" s="8">
        <v>10</v>
      </c>
      <c r="J155" s="6" t="s">
        <v>10</v>
      </c>
      <c r="K155" s="18">
        <v>10</v>
      </c>
      <c r="L155" s="9">
        <v>50</v>
      </c>
      <c r="M155" s="10">
        <f>K155/L155</f>
        <v>0.2</v>
      </c>
      <c r="N155" s="9" t="str">
        <f t="shared" si="2"/>
        <v>Участник</v>
      </c>
    </row>
    <row r="156" spans="1:14" x14ac:dyDescent="0.35">
      <c r="A156" s="6">
        <v>149</v>
      </c>
      <c r="B156" s="6" t="s">
        <v>207</v>
      </c>
      <c r="C156" s="6" t="s">
        <v>77</v>
      </c>
      <c r="D156" s="6" t="s">
        <v>17</v>
      </c>
      <c r="E156" s="7" t="str">
        <f>LEFT(B156,1)</f>
        <v>Б</v>
      </c>
      <c r="F156" s="7" t="str">
        <f>LEFT(C156,1)</f>
        <v>Ю</v>
      </c>
      <c r="G156" s="7" t="str">
        <f>LEFT(D156,1)</f>
        <v>А</v>
      </c>
      <c r="H156" s="6">
        <v>760186</v>
      </c>
      <c r="I156" s="8">
        <v>10</v>
      </c>
      <c r="J156" s="6" t="s">
        <v>10</v>
      </c>
      <c r="K156" s="18">
        <v>9.5</v>
      </c>
      <c r="L156" s="9">
        <v>50</v>
      </c>
      <c r="M156" s="10">
        <f>K156/L156</f>
        <v>0.19</v>
      </c>
      <c r="N156" s="9" t="str">
        <f t="shared" si="2"/>
        <v>Участник</v>
      </c>
    </row>
    <row r="157" spans="1:14" x14ac:dyDescent="0.35">
      <c r="A157" s="6">
        <v>150</v>
      </c>
      <c r="B157" s="6" t="s">
        <v>189</v>
      </c>
      <c r="C157" s="6" t="s">
        <v>125</v>
      </c>
      <c r="D157" s="6" t="s">
        <v>37</v>
      </c>
      <c r="E157" s="7" t="str">
        <f>LEFT(B157,1)</f>
        <v>Л</v>
      </c>
      <c r="F157" s="7" t="str">
        <f>LEFT(C157,1)</f>
        <v>Е</v>
      </c>
      <c r="G157" s="7" t="str">
        <f>LEFT(D157,1)</f>
        <v>А</v>
      </c>
      <c r="H157" s="6">
        <v>760188</v>
      </c>
      <c r="I157" s="8">
        <v>10</v>
      </c>
      <c r="J157" s="6" t="s">
        <v>10</v>
      </c>
      <c r="K157" s="18">
        <v>9</v>
      </c>
      <c r="L157" s="9">
        <v>50</v>
      </c>
      <c r="M157" s="10">
        <f>K157/L157</f>
        <v>0.18</v>
      </c>
      <c r="N157" s="9" t="str">
        <f t="shared" si="2"/>
        <v>Участник</v>
      </c>
    </row>
    <row r="158" spans="1:14" x14ac:dyDescent="0.35">
      <c r="A158" s="6">
        <v>151</v>
      </c>
      <c r="B158" s="6" t="s">
        <v>123</v>
      </c>
      <c r="C158" s="6" t="s">
        <v>109</v>
      </c>
      <c r="D158" s="6" t="s">
        <v>82</v>
      </c>
      <c r="E158" s="7" t="str">
        <f>LEFT(B158,1)</f>
        <v>О</v>
      </c>
      <c r="F158" s="7" t="str">
        <f>LEFT(C158,1)</f>
        <v>К</v>
      </c>
      <c r="G158" s="7" t="str">
        <f>LEFT(D158,1)</f>
        <v>А</v>
      </c>
      <c r="H158" s="6">
        <v>763213</v>
      </c>
      <c r="I158" s="8">
        <v>10</v>
      </c>
      <c r="J158" s="6" t="s">
        <v>10</v>
      </c>
      <c r="K158" s="18">
        <v>9</v>
      </c>
      <c r="L158" s="9">
        <v>50</v>
      </c>
      <c r="M158" s="10">
        <f>K158/L158</f>
        <v>0.18</v>
      </c>
      <c r="N158" s="9" t="str">
        <f t="shared" si="2"/>
        <v>Участник</v>
      </c>
    </row>
    <row r="159" spans="1:14" x14ac:dyDescent="0.35">
      <c r="A159" s="6">
        <v>152</v>
      </c>
      <c r="B159" s="6" t="s">
        <v>63</v>
      </c>
      <c r="C159" s="6" t="s">
        <v>58</v>
      </c>
      <c r="D159" s="6" t="s">
        <v>185</v>
      </c>
      <c r="E159" s="7" t="str">
        <f>LEFT(B159,1)</f>
        <v>А</v>
      </c>
      <c r="F159" s="7" t="str">
        <f>LEFT(C159,1)</f>
        <v>Е</v>
      </c>
      <c r="G159" s="7" t="str">
        <f>LEFT(D159,1)</f>
        <v>В</v>
      </c>
      <c r="H159" s="6">
        <v>761312</v>
      </c>
      <c r="I159" s="8">
        <v>10</v>
      </c>
      <c r="J159" s="6" t="s">
        <v>10</v>
      </c>
      <c r="K159" s="18">
        <v>8</v>
      </c>
      <c r="L159" s="9">
        <v>50</v>
      </c>
      <c r="M159" s="10">
        <f>K159/L159</f>
        <v>0.16</v>
      </c>
      <c r="N159" s="9" t="str">
        <f t="shared" si="2"/>
        <v>Участник</v>
      </c>
    </row>
    <row r="160" spans="1:14" x14ac:dyDescent="0.35">
      <c r="A160" s="6">
        <v>153</v>
      </c>
      <c r="B160" s="6" t="s">
        <v>137</v>
      </c>
      <c r="C160" s="6" t="s">
        <v>56</v>
      </c>
      <c r="D160" s="6" t="s">
        <v>14</v>
      </c>
      <c r="E160" s="7" t="str">
        <f>LEFT(B160,1)</f>
        <v>Н</v>
      </c>
      <c r="F160" s="7" t="str">
        <f>LEFT(C160,1)</f>
        <v>Д</v>
      </c>
      <c r="G160" s="7" t="str">
        <f>LEFT(D160,1)</f>
        <v>С</v>
      </c>
      <c r="H160" s="6">
        <v>760245</v>
      </c>
      <c r="I160" s="8">
        <v>10</v>
      </c>
      <c r="J160" s="6" t="s">
        <v>10</v>
      </c>
      <c r="K160" s="18">
        <v>7</v>
      </c>
      <c r="L160" s="9">
        <v>50</v>
      </c>
      <c r="M160" s="10">
        <f>K160/L160</f>
        <v>0.14000000000000001</v>
      </c>
      <c r="N160" s="9" t="str">
        <f t="shared" si="2"/>
        <v>Участник</v>
      </c>
    </row>
    <row r="161" spans="1:14" x14ac:dyDescent="0.35">
      <c r="A161" s="6">
        <v>154</v>
      </c>
      <c r="B161" s="6" t="s">
        <v>99</v>
      </c>
      <c r="C161" s="6" t="s">
        <v>30</v>
      </c>
      <c r="D161" s="6" t="s">
        <v>37</v>
      </c>
      <c r="E161" s="7" t="str">
        <f>LEFT(B161,1)</f>
        <v>Р</v>
      </c>
      <c r="F161" s="7" t="str">
        <f>LEFT(C161,1)</f>
        <v>А</v>
      </c>
      <c r="G161" s="7" t="str">
        <f>LEFT(D161,1)</f>
        <v>А</v>
      </c>
      <c r="H161" s="6">
        <v>760184</v>
      </c>
      <c r="I161" s="8">
        <v>10</v>
      </c>
      <c r="J161" s="6" t="s">
        <v>10</v>
      </c>
      <c r="K161" s="18">
        <v>7</v>
      </c>
      <c r="L161" s="9">
        <v>50</v>
      </c>
      <c r="M161" s="10">
        <f>K161/L161</f>
        <v>0.14000000000000001</v>
      </c>
      <c r="N161" s="9" t="str">
        <f t="shared" si="2"/>
        <v>Участник</v>
      </c>
    </row>
    <row r="162" spans="1:14" x14ac:dyDescent="0.35">
      <c r="A162" s="6">
        <v>155</v>
      </c>
      <c r="B162" s="6" t="s">
        <v>162</v>
      </c>
      <c r="C162" s="6" t="s">
        <v>22</v>
      </c>
      <c r="D162" s="6" t="s">
        <v>91</v>
      </c>
      <c r="E162" s="7" t="str">
        <f>LEFT(B162,1)</f>
        <v>Б</v>
      </c>
      <c r="F162" s="7" t="str">
        <f>LEFT(C162,1)</f>
        <v>Н</v>
      </c>
      <c r="G162" s="7" t="str">
        <f>LEFT(D162,1)</f>
        <v>А</v>
      </c>
      <c r="H162" s="6">
        <v>763213</v>
      </c>
      <c r="I162" s="8">
        <v>10</v>
      </c>
      <c r="J162" s="6" t="s">
        <v>10</v>
      </c>
      <c r="K162" s="18">
        <v>7</v>
      </c>
      <c r="L162" s="9">
        <v>50</v>
      </c>
      <c r="M162" s="10">
        <f>K162/L162</f>
        <v>0.14000000000000001</v>
      </c>
      <c r="N162" s="9" t="str">
        <f t="shared" si="2"/>
        <v>Участник</v>
      </c>
    </row>
    <row r="163" spans="1:14" x14ac:dyDescent="0.35">
      <c r="A163" s="6">
        <v>156</v>
      </c>
      <c r="B163" s="6" t="s">
        <v>208</v>
      </c>
      <c r="C163" s="6" t="s">
        <v>101</v>
      </c>
      <c r="D163" s="6" t="s">
        <v>17</v>
      </c>
      <c r="E163" s="7" t="str">
        <f>LEFT(B163,1)</f>
        <v>П</v>
      </c>
      <c r="F163" s="7" t="str">
        <f>LEFT(C163,1)</f>
        <v>В</v>
      </c>
      <c r="G163" s="7" t="str">
        <f>LEFT(D163,1)</f>
        <v>А</v>
      </c>
      <c r="H163" s="6">
        <v>760186</v>
      </c>
      <c r="I163" s="8">
        <v>10</v>
      </c>
      <c r="J163" s="6" t="s">
        <v>10</v>
      </c>
      <c r="K163" s="18">
        <v>6.5</v>
      </c>
      <c r="L163" s="9">
        <v>50</v>
      </c>
      <c r="M163" s="10">
        <f>K163/L163</f>
        <v>0.13</v>
      </c>
      <c r="N163" s="9" t="str">
        <f t="shared" si="2"/>
        <v>Участник</v>
      </c>
    </row>
    <row r="164" spans="1:14" x14ac:dyDescent="0.35">
      <c r="A164" s="6">
        <v>157</v>
      </c>
      <c r="B164" s="6" t="s">
        <v>298</v>
      </c>
      <c r="C164" s="6" t="s">
        <v>64</v>
      </c>
      <c r="D164" s="6" t="s">
        <v>24</v>
      </c>
      <c r="E164" s="7" t="str">
        <f>LEFT(B164,1)</f>
        <v>Ф</v>
      </c>
      <c r="F164" s="7" t="str">
        <f>LEFT(C164,1)</f>
        <v>П</v>
      </c>
      <c r="G164" s="7" t="str">
        <f>LEFT(D164,1)</f>
        <v>И</v>
      </c>
      <c r="H164" s="6">
        <v>760244</v>
      </c>
      <c r="I164" s="8">
        <v>10</v>
      </c>
      <c r="J164" s="6" t="s">
        <v>10</v>
      </c>
      <c r="K164" s="18">
        <v>6.5</v>
      </c>
      <c r="L164" s="9">
        <v>50</v>
      </c>
      <c r="M164" s="10">
        <f>K164/L164</f>
        <v>0.13</v>
      </c>
      <c r="N164" s="9" t="str">
        <f t="shared" si="2"/>
        <v>Участник</v>
      </c>
    </row>
    <row r="165" spans="1:14" x14ac:dyDescent="0.35">
      <c r="A165" s="6">
        <v>158</v>
      </c>
      <c r="B165" s="6" t="s">
        <v>172</v>
      </c>
      <c r="C165" s="6" t="s">
        <v>159</v>
      </c>
      <c r="D165" s="6" t="s">
        <v>74</v>
      </c>
      <c r="E165" s="7" t="str">
        <f>LEFT(B165,1)</f>
        <v>К</v>
      </c>
      <c r="F165" s="7" t="str">
        <f>LEFT(C165,1)</f>
        <v>П</v>
      </c>
      <c r="G165" s="7" t="str">
        <f>LEFT(D165,1)</f>
        <v>М</v>
      </c>
      <c r="H165" s="6">
        <v>760188</v>
      </c>
      <c r="I165" s="8">
        <v>10</v>
      </c>
      <c r="J165" s="6" t="s">
        <v>10</v>
      </c>
      <c r="K165" s="18">
        <v>5.5</v>
      </c>
      <c r="L165" s="9">
        <v>50</v>
      </c>
      <c r="M165" s="10">
        <f>K165/L165</f>
        <v>0.11</v>
      </c>
      <c r="N165" s="9" t="str">
        <f t="shared" si="2"/>
        <v>Участник</v>
      </c>
    </row>
    <row r="166" spans="1:14" x14ac:dyDescent="0.35">
      <c r="A166" s="6">
        <v>159</v>
      </c>
      <c r="B166" s="6" t="s">
        <v>273</v>
      </c>
      <c r="C166" s="6" t="s">
        <v>274</v>
      </c>
      <c r="D166" s="6" t="s">
        <v>32</v>
      </c>
      <c r="E166" s="7" t="str">
        <f>LEFT(B166,1)</f>
        <v>К</v>
      </c>
      <c r="F166" s="7" t="str">
        <f>LEFT(C166,1)</f>
        <v>Г</v>
      </c>
      <c r="G166" s="7" t="str">
        <f>LEFT(D166,1)</f>
        <v>А</v>
      </c>
      <c r="H166" s="6">
        <v>760184</v>
      </c>
      <c r="I166" s="8">
        <v>10</v>
      </c>
      <c r="J166" s="6" t="s">
        <v>10</v>
      </c>
      <c r="K166" s="18">
        <v>4.5</v>
      </c>
      <c r="L166" s="9">
        <v>50</v>
      </c>
      <c r="M166" s="10">
        <f>K166/L166</f>
        <v>0.09</v>
      </c>
      <c r="N166" s="9" t="str">
        <f t="shared" si="2"/>
        <v>Участник</v>
      </c>
    </row>
    <row r="167" spans="1:14" x14ac:dyDescent="0.35">
      <c r="A167" s="6">
        <v>160</v>
      </c>
      <c r="B167" s="6" t="s">
        <v>299</v>
      </c>
      <c r="C167" s="6" t="s">
        <v>62</v>
      </c>
      <c r="D167" s="6" t="s">
        <v>131</v>
      </c>
      <c r="E167" s="7" t="str">
        <f>LEFT(B167,1)</f>
        <v>Ш</v>
      </c>
      <c r="F167" s="7" t="str">
        <f>LEFT(C167,1)</f>
        <v>С</v>
      </c>
      <c r="G167" s="7" t="str">
        <f>LEFT(D167,1)</f>
        <v>Р</v>
      </c>
      <c r="H167" s="12">
        <v>760244</v>
      </c>
      <c r="I167" s="13">
        <v>10</v>
      </c>
      <c r="J167" s="6" t="s">
        <v>10</v>
      </c>
      <c r="K167" s="18">
        <v>4</v>
      </c>
      <c r="L167" s="9">
        <v>50</v>
      </c>
      <c r="M167" s="10">
        <f>K167/L167</f>
        <v>0.08</v>
      </c>
      <c r="N167" s="9" t="str">
        <f t="shared" si="2"/>
        <v>Участник</v>
      </c>
    </row>
    <row r="168" spans="1:14" x14ac:dyDescent="0.35">
      <c r="A168" s="6">
        <v>161</v>
      </c>
      <c r="B168" s="6" t="s">
        <v>115</v>
      </c>
      <c r="C168" s="6" t="s">
        <v>56</v>
      </c>
      <c r="D168" s="6" t="s">
        <v>24</v>
      </c>
      <c r="E168" s="7" t="str">
        <f>LEFT(B168,1)</f>
        <v>К</v>
      </c>
      <c r="F168" s="7" t="str">
        <f>LEFT(C168,1)</f>
        <v>Д</v>
      </c>
      <c r="G168" s="7" t="str">
        <f>LEFT(D168,1)</f>
        <v>И</v>
      </c>
      <c r="H168" s="6">
        <v>760244</v>
      </c>
      <c r="I168" s="8">
        <v>10</v>
      </c>
      <c r="J168" s="6" t="s">
        <v>10</v>
      </c>
      <c r="K168" s="18">
        <v>3.5</v>
      </c>
      <c r="L168" s="9">
        <v>50</v>
      </c>
      <c r="M168" s="10">
        <f>K168/L168</f>
        <v>7.0000000000000007E-2</v>
      </c>
      <c r="N168" s="9" t="str">
        <f t="shared" si="2"/>
        <v>Участник</v>
      </c>
    </row>
    <row r="169" spans="1:14" x14ac:dyDescent="0.35">
      <c r="A169" s="6">
        <v>162</v>
      </c>
      <c r="B169" s="6" t="s">
        <v>300</v>
      </c>
      <c r="C169" s="6" t="s">
        <v>22</v>
      </c>
      <c r="D169" s="6" t="s">
        <v>163</v>
      </c>
      <c r="E169" s="7" t="str">
        <f>LEFT(B169,1)</f>
        <v>С</v>
      </c>
      <c r="F169" s="7" t="str">
        <f>LEFT(C169,1)</f>
        <v>Н</v>
      </c>
      <c r="G169" s="7" t="str">
        <f>LEFT(D169,1)</f>
        <v>В</v>
      </c>
      <c r="H169" s="6">
        <v>760244</v>
      </c>
      <c r="I169" s="8">
        <v>10</v>
      </c>
      <c r="J169" s="6" t="s">
        <v>10</v>
      </c>
      <c r="K169" s="18">
        <v>3</v>
      </c>
      <c r="L169" s="9">
        <v>50</v>
      </c>
      <c r="M169" s="10">
        <f>K169/L169</f>
        <v>0.06</v>
      </c>
      <c r="N169" s="9" t="str">
        <f t="shared" si="2"/>
        <v>Участник</v>
      </c>
    </row>
    <row r="170" spans="1:14" x14ac:dyDescent="0.35">
      <c r="A170" s="6">
        <v>163</v>
      </c>
      <c r="B170" s="6" t="s">
        <v>190</v>
      </c>
      <c r="C170" s="6" t="s">
        <v>60</v>
      </c>
      <c r="D170" s="6" t="s">
        <v>17</v>
      </c>
      <c r="E170" s="7" t="str">
        <f>LEFT(B170,1)</f>
        <v>П</v>
      </c>
      <c r="F170" s="7" t="str">
        <f>LEFT(C170,1)</f>
        <v>В</v>
      </c>
      <c r="G170" s="7" t="str">
        <f>LEFT(D170,1)</f>
        <v>А</v>
      </c>
      <c r="H170" s="6">
        <v>760188</v>
      </c>
      <c r="I170" s="8">
        <v>11</v>
      </c>
      <c r="J170" s="6" t="s">
        <v>10</v>
      </c>
      <c r="K170" s="18">
        <v>13</v>
      </c>
      <c r="L170" s="9">
        <v>50</v>
      </c>
      <c r="M170" s="10">
        <f>K170/L170</f>
        <v>0.26</v>
      </c>
      <c r="N170" s="9" t="str">
        <f t="shared" si="2"/>
        <v>Участник</v>
      </c>
    </row>
    <row r="171" spans="1:14" x14ac:dyDescent="0.35">
      <c r="A171" s="6">
        <v>164</v>
      </c>
      <c r="B171" s="6" t="s">
        <v>301</v>
      </c>
      <c r="C171" s="6" t="s">
        <v>83</v>
      </c>
      <c r="D171" s="6" t="s">
        <v>96</v>
      </c>
      <c r="E171" s="7" t="str">
        <f>LEFT(B171,1)</f>
        <v>К</v>
      </c>
      <c r="F171" s="7" t="str">
        <f>LEFT(C171,1)</f>
        <v>М</v>
      </c>
      <c r="G171" s="7" t="str">
        <f>LEFT(D171,1)</f>
        <v>В</v>
      </c>
      <c r="H171" s="6">
        <v>760244</v>
      </c>
      <c r="I171" s="8">
        <v>11</v>
      </c>
      <c r="J171" s="6" t="s">
        <v>10</v>
      </c>
      <c r="K171" s="18">
        <v>12</v>
      </c>
      <c r="L171" s="9">
        <v>50</v>
      </c>
      <c r="M171" s="10">
        <f>K171/L171</f>
        <v>0.24</v>
      </c>
      <c r="N171" s="9" t="str">
        <f t="shared" si="2"/>
        <v>Участник</v>
      </c>
    </row>
    <row r="172" spans="1:14" x14ac:dyDescent="0.35">
      <c r="A172" s="6">
        <v>165</v>
      </c>
      <c r="B172" s="6" t="s">
        <v>309</v>
      </c>
      <c r="C172" s="6" t="s">
        <v>307</v>
      </c>
      <c r="D172" s="6" t="s">
        <v>32</v>
      </c>
      <c r="E172" s="7" t="str">
        <f>LEFT(B172,1)</f>
        <v>Б</v>
      </c>
      <c r="F172" s="7" t="str">
        <f>LEFT(C172,1)</f>
        <v>И</v>
      </c>
      <c r="G172" s="7" t="str">
        <f>LEFT(D172,1)</f>
        <v>А</v>
      </c>
      <c r="H172" s="6">
        <v>761312</v>
      </c>
      <c r="I172" s="8">
        <v>11</v>
      </c>
      <c r="J172" s="6" t="s">
        <v>10</v>
      </c>
      <c r="K172" s="18">
        <v>11</v>
      </c>
      <c r="L172" s="9">
        <v>50</v>
      </c>
      <c r="M172" s="10">
        <f>K172/L172</f>
        <v>0.22</v>
      </c>
      <c r="N172" s="9" t="str">
        <f t="shared" si="2"/>
        <v>Участник</v>
      </c>
    </row>
    <row r="173" spans="1:14" x14ac:dyDescent="0.35">
      <c r="A173" s="6">
        <v>166</v>
      </c>
      <c r="B173" s="6" t="s">
        <v>231</v>
      </c>
      <c r="C173" s="6" t="s">
        <v>13</v>
      </c>
      <c r="D173" s="6" t="s">
        <v>17</v>
      </c>
      <c r="E173" s="7" t="str">
        <f>LEFT(B173,1)</f>
        <v>Ф</v>
      </c>
      <c r="F173" s="7" t="str">
        <f>LEFT(C173,1)</f>
        <v>А</v>
      </c>
      <c r="G173" s="7" t="str">
        <f>LEFT(D173,1)</f>
        <v>А</v>
      </c>
      <c r="H173" s="6">
        <v>760187</v>
      </c>
      <c r="I173" s="8">
        <v>11</v>
      </c>
      <c r="J173" s="6" t="s">
        <v>10</v>
      </c>
      <c r="K173" s="18">
        <v>10</v>
      </c>
      <c r="L173" s="9">
        <v>50</v>
      </c>
      <c r="M173" s="10">
        <f>K173/L173</f>
        <v>0.2</v>
      </c>
      <c r="N173" s="9" t="str">
        <f t="shared" si="2"/>
        <v>Участник</v>
      </c>
    </row>
    <row r="174" spans="1:14" x14ac:dyDescent="0.35">
      <c r="A174" s="6">
        <v>167</v>
      </c>
      <c r="B174" s="6" t="s">
        <v>249</v>
      </c>
      <c r="C174" s="6" t="s">
        <v>250</v>
      </c>
      <c r="D174" s="6" t="s">
        <v>82</v>
      </c>
      <c r="E174" s="7" t="str">
        <f>LEFT(B174,1)</f>
        <v>Б</v>
      </c>
      <c r="F174" s="7" t="str">
        <f>LEFT(C174,1)</f>
        <v>Ф</v>
      </c>
      <c r="G174" s="7" t="str">
        <f>LEFT(D174,1)</f>
        <v>А</v>
      </c>
      <c r="H174" s="6">
        <v>763212</v>
      </c>
      <c r="I174" s="8">
        <v>11</v>
      </c>
      <c r="J174" s="6" t="s">
        <v>10</v>
      </c>
      <c r="K174" s="18">
        <v>8</v>
      </c>
      <c r="L174" s="9">
        <v>50</v>
      </c>
      <c r="M174" s="10">
        <f>K174/L174</f>
        <v>0.16</v>
      </c>
      <c r="N174" s="9" t="str">
        <f t="shared" si="2"/>
        <v>Участник</v>
      </c>
    </row>
    <row r="175" spans="1:14" x14ac:dyDescent="0.35">
      <c r="A175" s="6">
        <v>168</v>
      </c>
      <c r="B175" s="6" t="s">
        <v>100</v>
      </c>
      <c r="C175" s="6" t="s">
        <v>101</v>
      </c>
      <c r="D175" s="6" t="s">
        <v>17</v>
      </c>
      <c r="E175" s="7" t="str">
        <f>LEFT(B175,1)</f>
        <v>А</v>
      </c>
      <c r="F175" s="7" t="str">
        <f>LEFT(C175,1)</f>
        <v>В</v>
      </c>
      <c r="G175" s="7" t="str">
        <f>LEFT(D175,1)</f>
        <v>А</v>
      </c>
      <c r="H175" s="16">
        <v>760184</v>
      </c>
      <c r="I175" s="8">
        <v>11</v>
      </c>
      <c r="J175" s="6" t="s">
        <v>10</v>
      </c>
      <c r="K175" s="18">
        <v>8</v>
      </c>
      <c r="L175" s="9">
        <v>50</v>
      </c>
      <c r="M175" s="10">
        <f>K175/L175</f>
        <v>0.16</v>
      </c>
      <c r="N175" s="9" t="str">
        <f t="shared" si="2"/>
        <v>Участник</v>
      </c>
    </row>
    <row r="176" spans="1:14" x14ac:dyDescent="0.35">
      <c r="A176" s="6">
        <v>169</v>
      </c>
      <c r="B176" s="6" t="s">
        <v>177</v>
      </c>
      <c r="C176" s="6" t="s">
        <v>307</v>
      </c>
      <c r="D176" s="6" t="s">
        <v>82</v>
      </c>
      <c r="E176" s="7" t="str">
        <f>LEFT(B176,1)</f>
        <v>Г</v>
      </c>
      <c r="F176" s="7" t="str">
        <f>LEFT(C176,1)</f>
        <v>И</v>
      </c>
      <c r="G176" s="7" t="str">
        <f>LEFT(D176,1)</f>
        <v>А</v>
      </c>
      <c r="H176" s="6">
        <v>761312</v>
      </c>
      <c r="I176" s="8">
        <v>11</v>
      </c>
      <c r="J176" s="6" t="s">
        <v>10</v>
      </c>
      <c r="K176" s="18">
        <v>8</v>
      </c>
      <c r="L176" s="9">
        <v>50</v>
      </c>
      <c r="M176" s="10">
        <f>K176/L176</f>
        <v>0.16</v>
      </c>
      <c r="N176" s="9" t="str">
        <f t="shared" si="2"/>
        <v>Участник</v>
      </c>
    </row>
    <row r="177" spans="1:14" x14ac:dyDescent="0.35">
      <c r="A177" s="6">
        <v>170</v>
      </c>
      <c r="B177" s="6" t="s">
        <v>308</v>
      </c>
      <c r="C177" s="6" t="s">
        <v>56</v>
      </c>
      <c r="D177" s="6" t="s">
        <v>78</v>
      </c>
      <c r="E177" s="7" t="str">
        <f>LEFT(B177,1)</f>
        <v>С</v>
      </c>
      <c r="F177" s="7" t="str">
        <f>LEFT(C177,1)</f>
        <v>Д</v>
      </c>
      <c r="G177" s="7" t="str">
        <f>LEFT(D177,1)</f>
        <v>П</v>
      </c>
      <c r="H177" s="6">
        <v>761312</v>
      </c>
      <c r="I177" s="8">
        <v>11</v>
      </c>
      <c r="J177" s="6" t="s">
        <v>10</v>
      </c>
      <c r="K177" s="18">
        <v>8</v>
      </c>
      <c r="L177" s="9">
        <v>50</v>
      </c>
      <c r="M177" s="10">
        <f>K177/L177</f>
        <v>0.16</v>
      </c>
      <c r="N177" s="9" t="str">
        <f t="shared" si="2"/>
        <v>Участник</v>
      </c>
    </row>
    <row r="178" spans="1:14" x14ac:dyDescent="0.35">
      <c r="A178" s="6">
        <v>171</v>
      </c>
      <c r="B178" s="6" t="s">
        <v>75</v>
      </c>
      <c r="C178" s="6" t="s">
        <v>94</v>
      </c>
      <c r="D178" s="6" t="s">
        <v>38</v>
      </c>
      <c r="E178" s="7" t="str">
        <f>LEFT(B178,1)</f>
        <v>Л</v>
      </c>
      <c r="F178" s="7" t="str">
        <f>LEFT(C178,1)</f>
        <v>И</v>
      </c>
      <c r="G178" s="7" t="str">
        <f>LEFT(D178,1)</f>
        <v>Н</v>
      </c>
      <c r="H178" s="6">
        <v>761312</v>
      </c>
      <c r="I178" s="8">
        <v>11</v>
      </c>
      <c r="J178" s="6" t="s">
        <v>10</v>
      </c>
      <c r="K178" s="18">
        <v>6</v>
      </c>
      <c r="L178" s="9">
        <v>50</v>
      </c>
      <c r="M178" s="10">
        <f>K178/L178</f>
        <v>0.12</v>
      </c>
      <c r="N178" s="9" t="str">
        <f t="shared" si="2"/>
        <v>Участник</v>
      </c>
    </row>
    <row r="179" spans="1:14" x14ac:dyDescent="0.35">
      <c r="A179" s="6">
        <v>172</v>
      </c>
      <c r="B179" s="6" t="s">
        <v>232</v>
      </c>
      <c r="C179" s="6" t="s">
        <v>64</v>
      </c>
      <c r="D179" s="6" t="s">
        <v>37</v>
      </c>
      <c r="E179" s="7" t="str">
        <f>LEFT(B179,1)</f>
        <v>В</v>
      </c>
      <c r="F179" s="7" t="str">
        <f>LEFT(C179,1)</f>
        <v>П</v>
      </c>
      <c r="G179" s="7" t="str">
        <f>LEFT(D179,1)</f>
        <v>А</v>
      </c>
      <c r="H179" s="6">
        <v>760187</v>
      </c>
      <c r="I179" s="8">
        <v>11</v>
      </c>
      <c r="J179" s="6" t="s">
        <v>10</v>
      </c>
      <c r="K179" s="18">
        <v>5</v>
      </c>
      <c r="L179" s="9">
        <v>50</v>
      </c>
      <c r="M179" s="10">
        <f>K179/L179</f>
        <v>0.1</v>
      </c>
      <c r="N179" s="9" t="str">
        <f t="shared" si="2"/>
        <v>Участник</v>
      </c>
    </row>
    <row r="180" spans="1:14" x14ac:dyDescent="0.35">
      <c r="A180" s="6">
        <v>173</v>
      </c>
      <c r="B180" s="6" t="s">
        <v>120</v>
      </c>
      <c r="C180" s="6" t="s">
        <v>30</v>
      </c>
      <c r="D180" s="6" t="s">
        <v>37</v>
      </c>
      <c r="E180" s="7" t="str">
        <f>LEFT(B180,1)</f>
        <v>М</v>
      </c>
      <c r="F180" s="7" t="str">
        <f>LEFT(C180,1)</f>
        <v>А</v>
      </c>
      <c r="G180" s="7" t="str">
        <f>LEFT(D180,1)</f>
        <v>А</v>
      </c>
      <c r="H180" s="6">
        <v>766105</v>
      </c>
      <c r="I180" s="8">
        <v>11</v>
      </c>
      <c r="J180" s="6" t="s">
        <v>10</v>
      </c>
      <c r="K180" s="18">
        <v>4</v>
      </c>
      <c r="L180" s="9">
        <v>50</v>
      </c>
      <c r="M180" s="10">
        <f>K180/L180</f>
        <v>0.08</v>
      </c>
      <c r="N180" s="9" t="str">
        <f t="shared" si="2"/>
        <v>Участник</v>
      </c>
    </row>
    <row r="181" spans="1:14" x14ac:dyDescent="0.35">
      <c r="A181" s="6">
        <v>174</v>
      </c>
      <c r="B181" s="6" t="s">
        <v>239</v>
      </c>
      <c r="C181" s="6" t="s">
        <v>22</v>
      </c>
      <c r="D181" s="6" t="s">
        <v>33</v>
      </c>
      <c r="E181" s="7" t="str">
        <f>LEFT(B181,1)</f>
        <v>Ш</v>
      </c>
      <c r="F181" s="7" t="str">
        <f>LEFT(C181,1)</f>
        <v>Н</v>
      </c>
      <c r="G181" s="7" t="str">
        <f>LEFT(D181,1)</f>
        <v>С</v>
      </c>
      <c r="H181" s="6">
        <v>763282</v>
      </c>
      <c r="I181" s="8">
        <v>11</v>
      </c>
      <c r="J181" s="6" t="s">
        <v>10</v>
      </c>
      <c r="K181" s="18">
        <v>3</v>
      </c>
      <c r="L181" s="9">
        <v>50</v>
      </c>
      <c r="M181" s="10">
        <f>K181/L181</f>
        <v>0.06</v>
      </c>
      <c r="N181" s="9" t="str">
        <f t="shared" si="2"/>
        <v>Участник</v>
      </c>
    </row>
    <row r="182" spans="1:14" x14ac:dyDescent="0.35">
      <c r="A182" s="6">
        <v>175</v>
      </c>
      <c r="B182" s="6" t="s">
        <v>197</v>
      </c>
      <c r="C182" s="6" t="s">
        <v>198</v>
      </c>
      <c r="D182" s="6" t="s">
        <v>78</v>
      </c>
      <c r="E182" s="7" t="str">
        <f>LEFT(B182,1)</f>
        <v>Б</v>
      </c>
      <c r="F182" s="7" t="str">
        <f>LEFT(C182,1)</f>
        <v>Э</v>
      </c>
      <c r="G182" s="7" t="str">
        <f>LEFT(D182,1)</f>
        <v>П</v>
      </c>
      <c r="H182" s="6">
        <v>760245</v>
      </c>
      <c r="I182" s="8">
        <v>11</v>
      </c>
      <c r="J182" s="6" t="s">
        <v>10</v>
      </c>
      <c r="K182" s="18">
        <v>2</v>
      </c>
      <c r="L182" s="9">
        <v>50</v>
      </c>
      <c r="M182" s="10">
        <f>K182/L182</f>
        <v>0.04</v>
      </c>
      <c r="N182" s="9" t="str">
        <f t="shared" si="2"/>
        <v>Участник</v>
      </c>
    </row>
    <row r="183" spans="1:14" x14ac:dyDescent="0.35">
      <c r="A183" s="6">
        <v>176</v>
      </c>
      <c r="B183" s="6" t="s">
        <v>302</v>
      </c>
      <c r="C183" s="6" t="s">
        <v>36</v>
      </c>
      <c r="D183" s="6" t="s">
        <v>14</v>
      </c>
      <c r="E183" s="7" t="str">
        <f>LEFT(B183,1)</f>
        <v>К</v>
      </c>
      <c r="F183" s="7" t="str">
        <f>LEFT(C183,1)</f>
        <v>В</v>
      </c>
      <c r="G183" s="7" t="str">
        <f>LEFT(D183,1)</f>
        <v>С</v>
      </c>
      <c r="H183" s="6">
        <v>760244</v>
      </c>
      <c r="I183" s="8">
        <v>11</v>
      </c>
      <c r="J183" s="6" t="s">
        <v>10</v>
      </c>
      <c r="K183" s="18">
        <v>2</v>
      </c>
      <c r="L183" s="9">
        <v>50</v>
      </c>
      <c r="M183" s="10">
        <f>K183/L183</f>
        <v>0.04</v>
      </c>
      <c r="N183" s="9" t="str">
        <f t="shared" si="2"/>
        <v>Участник</v>
      </c>
    </row>
    <row r="184" spans="1:14" x14ac:dyDescent="0.35">
      <c r="A184" s="6">
        <v>177</v>
      </c>
      <c r="B184" s="6" t="s">
        <v>133</v>
      </c>
      <c r="C184" s="6" t="s">
        <v>136</v>
      </c>
      <c r="D184" s="6" t="s">
        <v>14</v>
      </c>
      <c r="E184" s="7" t="str">
        <f>LEFT(B184,1)</f>
        <v>С</v>
      </c>
      <c r="F184" s="7" t="str">
        <f>LEFT(C184,1)</f>
        <v>Т</v>
      </c>
      <c r="G184" s="7" t="str">
        <f>LEFT(D184,1)</f>
        <v>С</v>
      </c>
      <c r="H184" s="6">
        <v>760244</v>
      </c>
      <c r="I184" s="8">
        <v>11</v>
      </c>
      <c r="J184" s="6" t="s">
        <v>10</v>
      </c>
      <c r="K184" s="18">
        <v>1</v>
      </c>
      <c r="L184" s="9">
        <v>50</v>
      </c>
      <c r="M184" s="10">
        <f>K184/L184</f>
        <v>0.02</v>
      </c>
      <c r="N184" s="9" t="str">
        <f t="shared" si="2"/>
        <v>Участник</v>
      </c>
    </row>
    <row r="185" spans="1:14" x14ac:dyDescent="0.35">
      <c r="A185" s="6">
        <v>178</v>
      </c>
      <c r="B185" s="6" t="s">
        <v>129</v>
      </c>
      <c r="C185" s="6" t="s">
        <v>72</v>
      </c>
      <c r="D185" s="6" t="s">
        <v>306</v>
      </c>
      <c r="E185" s="7" t="str">
        <f>LEFT(B185,1)</f>
        <v>Л</v>
      </c>
      <c r="F185" s="7" t="str">
        <f>LEFT(C185,1)</f>
        <v>А</v>
      </c>
      <c r="G185" s="7" t="str">
        <f>LEFT(D185,1)</f>
        <v>П</v>
      </c>
      <c r="H185" s="6">
        <v>763213</v>
      </c>
      <c r="I185" s="8">
        <v>11</v>
      </c>
      <c r="J185" s="6" t="s">
        <v>10</v>
      </c>
      <c r="K185" s="18">
        <v>1</v>
      </c>
      <c r="L185" s="9">
        <v>50</v>
      </c>
      <c r="M185" s="10">
        <f>K185/L185</f>
        <v>0.02</v>
      </c>
      <c r="N185" s="9" t="str">
        <f t="shared" si="2"/>
        <v>Участник</v>
      </c>
    </row>
  </sheetData>
  <sheetProtection algorithmName="SHA-512" hashValue="SS+ItZRdPQjrL7iOztGM5YU4AJBM8NqDOeMGofprzhddXFN8G5tuNcUns/6L+brlzqj6/rbwbOBagQXUyv9FLA==" saltValue="RxVsI4dVB3jJpObv6rJLKg==" spinCount="100000" sheet="1" objects="1" scenarios="1"/>
  <sortState xmlns:xlrd2="http://schemas.microsoft.com/office/spreadsheetml/2017/richdata2" ref="B8:N185">
    <sortCondition ref="I8:I185"/>
    <sortCondition descending="1" ref="K8:K185"/>
  </sortState>
  <mergeCells count="15">
    <mergeCell ref="A4:C4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ХИМИЯ</vt:lpstr>
      <vt:lpstr>ХИМИЯ!Заголовки_для_печати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2023-10-23T13:23:19Z</cp:lastPrinted>
  <dcterms:created xsi:type="dcterms:W3CDTF">2018-08-16T12:42:27Z</dcterms:created>
  <dcterms:modified xsi:type="dcterms:W3CDTF">2023-10-24T12:18:07Z</dcterms:modified>
</cp:coreProperties>
</file>